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ate1904="1"/>
  <mc:AlternateContent xmlns:mc="http://schemas.openxmlformats.org/markup-compatibility/2006">
    <mc:Choice Requires="x15">
      <x15ac:absPath xmlns:x15ac="http://schemas.microsoft.com/office/spreadsheetml/2010/11/ac" url="/Users/bwilliams/Documents/Pony Club/"/>
    </mc:Choice>
  </mc:AlternateContent>
  <xr:revisionPtr revIDLastSave="0" documentId="13_ncr:1_{62DA37AE-F53D-324F-B1C9-2E53B75FE2AB}" xr6:coauthVersionLast="47" xr6:coauthVersionMax="47" xr10:uidLastSave="{00000000-0000-0000-0000-000000000000}"/>
  <bookViews>
    <workbookView xWindow="1660" yWindow="500" windowWidth="40920" windowHeight="24900" tabRatio="913" activeTab="5" xr2:uid="{00000000-000D-0000-FFFF-FFFF00000000}"/>
  </bookViews>
  <sheets>
    <sheet name="Readme" sheetId="1" r:id="rId1"/>
    <sheet name="SPR Rally Form - Explanation" sheetId="2" r:id="rId2"/>
    <sheet name="SPR Event _ Function Form" sheetId="3" r:id="rId3"/>
    <sheet name="SPR Clinic Form" sheetId="4" r:id="rId4"/>
    <sheet name="SPR Camp Form" sheetId="5" r:id="rId5"/>
    <sheet name="SPR Rally Form"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52" i="2"/>
  <c r="C56" i="2" l="1"/>
  <c r="C30" i="2"/>
  <c r="G70" i="6" l="1"/>
  <c r="D74" i="6" s="1"/>
  <c r="C70" i="6"/>
  <c r="C74" i="6" s="1"/>
  <c r="G17" i="6"/>
  <c r="D73" i="6" s="1"/>
  <c r="C17" i="6"/>
  <c r="C73" i="6" s="1"/>
  <c r="C75" i="6" s="1"/>
  <c r="D44" i="5"/>
  <c r="C44" i="5"/>
  <c r="G38" i="5"/>
  <c r="D42" i="5" s="1"/>
  <c r="C38" i="5"/>
  <c r="C42" i="5" s="1"/>
  <c r="G17" i="5"/>
  <c r="D41" i="5" s="1"/>
  <c r="C17" i="5"/>
  <c r="C41" i="5" s="1"/>
  <c r="C43" i="5" s="1"/>
  <c r="G36" i="4"/>
  <c r="D40" i="4" s="1"/>
  <c r="C36" i="4"/>
  <c r="C40" i="4" s="1"/>
  <c r="G17" i="4"/>
  <c r="D39" i="4" s="1"/>
  <c r="C17" i="4"/>
  <c r="C39" i="4" s="1"/>
  <c r="G34" i="3"/>
  <c r="D38" i="3" s="1"/>
  <c r="C34" i="3"/>
  <c r="C38" i="3" s="1"/>
  <c r="G17" i="3"/>
  <c r="D37" i="3" s="1"/>
  <c r="D39" i="3" s="1"/>
  <c r="D41" i="3" s="1"/>
  <c r="C17" i="3"/>
  <c r="C37" i="3" s="1"/>
  <c r="C39" i="3" s="1"/>
  <c r="C41" i="3" s="1"/>
  <c r="G62" i="2"/>
  <c r="D66" i="2" s="1"/>
  <c r="C62" i="2"/>
  <c r="C66" i="2" s="1"/>
  <c r="G16" i="2"/>
  <c r="D65" i="2" s="1"/>
  <c r="C16" i="2"/>
  <c r="C65" i="2" s="1"/>
  <c r="D67" i="2" l="1"/>
  <c r="D75" i="6"/>
  <c r="D43" i="5"/>
  <c r="D41" i="4"/>
  <c r="D43" i="4" s="1"/>
  <c r="C41" i="4"/>
  <c r="C43" i="4" s="1"/>
  <c r="C67" i="2"/>
  <c r="D45" i="5"/>
  <c r="C72" i="2"/>
  <c r="C77" i="2"/>
  <c r="C74" i="2"/>
  <c r="C75" i="2" s="1"/>
  <c r="C80" i="6"/>
  <c r="C85" i="6"/>
  <c r="C82" i="6"/>
  <c r="C83" i="6" s="1"/>
  <c r="C45" i="5"/>
</calcChain>
</file>

<file path=xl/sharedStrings.xml><?xml version="1.0" encoding="utf-8"?>
<sst xmlns="http://schemas.openxmlformats.org/spreadsheetml/2006/main" count="430" uniqueCount="125">
  <si>
    <t>Instructions and Definitions for filling out forms</t>
  </si>
  <si>
    <t>Definitions:</t>
  </si>
  <si>
    <r>
      <rPr>
        <b/>
        <sz val="11"/>
        <color indexed="8"/>
        <rFont val="Calibri"/>
        <family val="2"/>
      </rPr>
      <t xml:space="preserve">Regional Competitor Fee:  </t>
    </r>
    <r>
      <rPr>
        <sz val="11"/>
        <color indexed="8"/>
        <rFont val="Calibri"/>
        <family val="2"/>
      </rPr>
      <t xml:space="preserve">                                                                                                                                                      
</t>
    </r>
    <r>
      <rPr>
        <sz val="11"/>
        <color indexed="8"/>
        <rFont val="Calibri"/>
        <family val="2"/>
      </rPr>
      <t xml:space="preserve">A. Purpose: This fee is set aside to subsidize Sierra Pacific Region Members who qualify and participate at USPC National Championships within the United States.                                                                                                                                                                                                                       
</t>
    </r>
    <r>
      <rPr>
        <sz val="11"/>
        <color indexed="8"/>
        <rFont val="Calibri"/>
        <family val="2"/>
      </rPr>
      <t>B. Calculating Regional Competitor Fee:  $15.00 x Quantity of Competitors. (Competitors are: Riders and Stable Managers and/or Quiz &amp; EBTH competitors) (does not include C Advisors)</t>
    </r>
  </si>
  <si>
    <r>
      <rPr>
        <b/>
        <sz val="10"/>
        <color indexed="8"/>
        <rFont val="Helvetica"/>
        <family val="2"/>
      </rPr>
      <t>PROFIT FOR HOSTING CLUB</t>
    </r>
    <r>
      <rPr>
        <sz val="10"/>
        <color indexed="8"/>
        <rFont val="Helvetica"/>
        <family val="2"/>
      </rPr>
      <t xml:space="preserve">
</t>
    </r>
    <r>
      <rPr>
        <sz val="10"/>
        <color indexed="8"/>
        <rFont val="Helvetica"/>
        <family val="2"/>
      </rPr>
      <t xml:space="preserve">A. To keep the cost of a Rally to a minimum, </t>
    </r>
    <r>
      <rPr>
        <u/>
        <sz val="10"/>
        <color indexed="8"/>
        <rFont val="Helvetica"/>
        <family val="2"/>
      </rPr>
      <t>SPR limits the profit from a Rally to the hosting club at $5 per competitor</t>
    </r>
    <r>
      <rPr>
        <sz val="10"/>
        <color indexed="8"/>
        <rFont val="Helvetica"/>
        <family val="2"/>
      </rPr>
      <t>.  (Competitors are: Riders and Stable Managers and/or Quiz &amp; EBTH competitors) (does not include C Advisors)</t>
    </r>
  </si>
  <si>
    <r>
      <rPr>
        <b/>
        <sz val="10"/>
        <color indexed="8"/>
        <rFont val="Helvetica"/>
        <family val="2"/>
      </rPr>
      <t xml:space="preserve">California Department of Food and Agriculture (CDFA) Equine Medication Monitoring Program (EMMP)      </t>
    </r>
    <r>
      <rPr>
        <sz val="10"/>
        <color indexed="8"/>
        <rFont val="Helvetica"/>
        <family val="2"/>
      </rPr>
      <t>Website: http: //</t>
    </r>
    <r>
      <rPr>
        <b/>
        <u/>
        <sz val="10"/>
        <color indexed="8"/>
        <rFont val="Helvetica"/>
        <family val="2"/>
      </rPr>
      <t>www.cdfa.ca.gov/ahfss/Animal_Health/emmp/</t>
    </r>
    <r>
      <rPr>
        <sz val="10"/>
        <color indexed="8"/>
        <rFont val="Helvetica"/>
        <family val="2"/>
      </rPr>
      <t xml:space="preserve">                                                                                             This is a mandatory requirement within the state of California. It is a five dollar ($5.00) charge per horse that participates in an event. Please reference the above website URL for further explanation and requirements.</t>
    </r>
  </si>
  <si>
    <t>Filling out the form</t>
  </si>
  <si>
    <t xml:space="preserve">At first this form looks daunting - but it is meant to try to capture all the income and expenses so there are no "WHOOPS!" at the end of the day.
This is an EXCEL spreadsheet, so it's best if someone that knows EXCEL fill it out.  However, if that's not possible then request a PDF of the form and it can be hand written.
In the PROJECTED AMOUNTS - enter total dollar amount for the category.
In the REMARKS - enter a description of the expense and/or how the total was determined.
</t>
  </si>
  <si>
    <t>If you have any questions - please reach out to the Regional Treasurer.</t>
  </si>
  <si>
    <t>Sierra Pacific Region Rally Financial Form</t>
  </si>
  <si>
    <r>
      <rPr>
        <b/>
        <sz val="10"/>
        <color indexed="8"/>
        <rFont val="Helvetica"/>
        <family val="2"/>
      </rPr>
      <t>PLEASE SUBMIT AS A PDF FOR APPROVAL TO:</t>
    </r>
    <r>
      <rPr>
        <sz val="10"/>
        <color indexed="8"/>
        <rFont val="Helvetica"/>
        <family val="2"/>
      </rPr>
      <t xml:space="preserve"> REGIONAL SUPERVISOR (RS), REGIONAL TREASURER (RT)</t>
    </r>
  </si>
  <si>
    <t>INSTRUCTIONS</t>
  </si>
  <si>
    <t>1. Fill-out General Information, Income and Projected Expense Sections.                                                                                                                        2. Submit form via email to RS and RT for review and approval 60 days prior to event/function. Approval will be sent via email from the RS and/or RT.                                                                                                                                                                                                                                       3. When is the event is completed, submit this document with Actual Expense Section filled in and provide copies of all receipts.</t>
  </si>
  <si>
    <t>GENERAL INFORMATION</t>
  </si>
  <si>
    <t>HOST CLUB(S):</t>
  </si>
  <si>
    <t>EVENT/FUNCTION DATE:</t>
  </si>
  <si>
    <t>POINT OF CONTACT:</t>
  </si>
  <si>
    <t>EVENT/FUNCTION:</t>
  </si>
  <si>
    <t>TELEPHONE:</t>
  </si>
  <si>
    <t>EVENT/FUNCTION LOCATION:</t>
  </si>
  <si>
    <t>EMAIL:</t>
  </si>
  <si>
    <t>INCOME</t>
  </si>
  <si>
    <t>PROJECTED</t>
  </si>
  <si>
    <t>REMARKS</t>
  </si>
  <si>
    <t>ACTUAL</t>
  </si>
  <si>
    <t>ENTRY FEE</t>
  </si>
  <si>
    <t>STABLE MANAGER FEE</t>
  </si>
  <si>
    <t>TOTAL INCOME</t>
  </si>
  <si>
    <t>EXPENSES</t>
  </si>
  <si>
    <t xml:space="preserve">FACILITY </t>
  </si>
  <si>
    <t xml:space="preserve"> </t>
  </si>
  <si>
    <t>USAGE FEE</t>
  </si>
  <si>
    <t>Put “0” if facility is providing it free.</t>
  </si>
  <si>
    <t>PORTA POTTIES</t>
  </si>
  <si>
    <t>Put “0” if not required</t>
  </si>
  <si>
    <t>STABLE FEE</t>
  </si>
  <si>
    <t>SHAVINGS</t>
  </si>
  <si>
    <t>OFFICIALS</t>
  </si>
  <si>
    <t>CHMJ</t>
  </si>
  <si>
    <t>Judges Name</t>
  </si>
  <si>
    <t>JUDGING FEE</t>
  </si>
  <si>
    <t>Put “0” if judge is providing their service for free.</t>
  </si>
  <si>
    <t>LODGING REIMBURSEMENT</t>
  </si>
  <si>
    <t>MEAL REIMBURSEMENT</t>
  </si>
  <si>
    <t>DRESSAGE JUDGE</t>
  </si>
  <si>
    <t>STADIUM JUMPING JUDGE</t>
  </si>
  <si>
    <t>MEDICAL PERSONNEL</t>
  </si>
  <si>
    <t>Medical Personnel’s Name</t>
  </si>
  <si>
    <t xml:space="preserve">  FEE</t>
  </si>
  <si>
    <t>Put “0” if medic is providing their service for free.</t>
  </si>
  <si>
    <t>Sierra Pacific Region Rally Financial Form (Continued)</t>
  </si>
  <si>
    <t>VETERINARIAN</t>
  </si>
  <si>
    <t>Veterinarian’s Name</t>
  </si>
  <si>
    <t>Put “0” if veterinarian is providing their service for free.</t>
  </si>
  <si>
    <t>ADMINISTRATIVE</t>
  </si>
  <si>
    <t>RALLY SHIRTS</t>
  </si>
  <si>
    <t>AWARDS</t>
  </si>
  <si>
    <t>RALLY FOOD</t>
  </si>
  <si>
    <t xml:space="preserve">Meals (lunches) provided to officials and competitors (riders, Stable Managers, C-advisors,if applicable). Put “0” if not required	</t>
  </si>
  <si>
    <t>INSURANCE</t>
  </si>
  <si>
    <t>CA HORSE TESTING FEES</t>
  </si>
  <si>
    <t>reference “read me” tab for definition and calculations</t>
  </si>
  <si>
    <t>REGIONAL COMPETITOR FEE</t>
  </si>
  <si>
    <t>PRINTING</t>
  </si>
  <si>
    <t>TEAM PACKETS</t>
  </si>
  <si>
    <t>GIFTS</t>
  </si>
  <si>
    <t>TOTAL EXPENSES</t>
  </si>
  <si>
    <t>Use this value to calculate entry fee</t>
  </si>
  <si>
    <t>RALLY SUMMARY</t>
  </si>
  <si>
    <t>SUMMARY</t>
  </si>
  <si>
    <t>The Projected and Actual values will automatically populate</t>
  </si>
  <si>
    <t>PROFIT / LOSS</t>
  </si>
  <si>
    <t>ENTRY FEE CALCULATION</t>
  </si>
  <si>
    <t>NUMBER  OF RIDERS</t>
  </si>
  <si>
    <t>NUMBER OF STABLE MANAGERS (SM)</t>
  </si>
  <si>
    <t>OPTION 1.     STABLE MANAGERS PAY NO ENTRY FEES</t>
  </si>
  <si>
    <t>ENRY FEE PER RIDER</t>
  </si>
  <si>
    <t>Entry Fee will automatically populate.  Round up or down to make a whole number. Equation: Total Expense divided by Number of Riders (2782/40=69.55)</t>
  </si>
  <si>
    <t>OPTION 2.     STABLE MANAGERS PAY 1/2 ENTRY FEES</t>
  </si>
  <si>
    <t>ENTRY FEE PER RIDER</t>
  </si>
  <si>
    <t>Entry Fee will automatically populate.  Round up or down to make a whole number. Equation: Total Expense divided by Number of Riders plus one half Number of Stable Managers. (2782/(40+(.5x10))=61.82</t>
  </si>
  <si>
    <t>ENTRY FEE PER  SM</t>
  </si>
  <si>
    <t>Entry Fee will automatically populate.  Round up or down to make a whole number. Equation: Entry fee per rider divided by one half. 61.82 / 2 = 30.91</t>
  </si>
  <si>
    <t>OPTION 3.    ENTRY FEE IS THE SAME FOR RIDERS AND STABLE MANAGERS</t>
  </si>
  <si>
    <t xml:space="preserve">ENTRY FEE </t>
  </si>
  <si>
    <t>Entry Fee will automatically populate.  Round up or down to make a whole number. Equation: Total Expense divided by Number of Riders + Number of Stable Managers. 2782 / 50 = 55.64</t>
  </si>
  <si>
    <t>Sierra Pacific Region Event/Function Financial Form</t>
  </si>
  <si>
    <t>EVENT/FUNCTION SUMMARY</t>
  </si>
  <si>
    <t xml:space="preserve"> TOTAL EXPENSES</t>
  </si>
  <si>
    <t>SPR SUBSIDIZED AMOUNT</t>
  </si>
  <si>
    <t>amount SPR has approved to subsidize the event</t>
  </si>
  <si>
    <t>OVERALL PROFIT / LOSS</t>
  </si>
  <si>
    <t>Sierra Pacific Region Clinic Financial Form</t>
  </si>
  <si>
    <t>FACILITY FEE</t>
  </si>
  <si>
    <t>EQUIPMENT RENTAL</t>
  </si>
  <si>
    <t>FOOD</t>
  </si>
  <si>
    <t>CLINIC SUMMARY</t>
  </si>
  <si>
    <t>HISKEN DAILY HORSE FEE</t>
  </si>
  <si>
    <t>KITCHEN RENTAL</t>
  </si>
  <si>
    <t>INSTRUCTOR / TRAINER</t>
  </si>
  <si>
    <t>FEE</t>
  </si>
  <si>
    <t>LODGING</t>
  </si>
  <si>
    <t>MEALS</t>
  </si>
  <si>
    <t>CAMP SUMMARY</t>
  </si>
  <si>
    <t>SPR BUDGETED AMOUNT</t>
  </si>
  <si>
    <t>provided to competitors, officials</t>
  </si>
  <si>
    <t>Example: 30 riders @ $100</t>
  </si>
  <si>
    <t>Example: 6 stable managers @ $30</t>
  </si>
  <si>
    <t>Definitions: (RALLY ONLY)</t>
  </si>
  <si>
    <t>Definitions:
(RALLY ONLY)</t>
  </si>
  <si>
    <r>
      <rPr>
        <b/>
        <sz val="11"/>
        <color indexed="8"/>
        <rFont val="Calibri"/>
        <family val="2"/>
      </rPr>
      <t>SPR BUDGETED AMOUNT (IF ANY)</t>
    </r>
    <r>
      <rPr>
        <sz val="11"/>
        <color indexed="8"/>
        <rFont val="Calibri"/>
        <family val="2"/>
      </rPr>
      <t xml:space="preserve">
</t>
    </r>
    <r>
      <rPr>
        <sz val="11"/>
        <color indexed="8"/>
        <rFont val="Calibri"/>
        <family val="2"/>
      </rPr>
      <t xml:space="preserve">A. To encourage participation, SPR budgets and approves subsidizing specific Sierra Pacific events (example: Regional Camps).
</t>
    </r>
    <r>
      <rPr>
        <sz val="11"/>
        <color indexed="8"/>
        <rFont val="Calibri"/>
        <family val="2"/>
      </rPr>
      <t>B. Obtain the approved amount from the Regional Treasurer.</t>
    </r>
  </si>
  <si>
    <t>Region</t>
  </si>
  <si>
    <t>CLINICIAN FEE</t>
  </si>
  <si>
    <t>CLINICIAN AIRFARE</t>
  </si>
  <si>
    <t>CLINICIAN HOTEL</t>
  </si>
  <si>
    <t>CLINIC ATTENDEES</t>
  </si>
  <si>
    <t>How will rally proceeds be split?</t>
  </si>
  <si>
    <t>50/50</t>
  </si>
  <si>
    <t>if not 50/50, how?</t>
  </si>
  <si>
    <t>ORGANIZER:</t>
  </si>
  <si>
    <t>TREASURER:</t>
  </si>
  <si>
    <t>RAIN DATE:</t>
  </si>
  <si>
    <t>Organizer Phone:</t>
  </si>
  <si>
    <t>Organizer Email:</t>
  </si>
  <si>
    <t>Treasurer Phone:</t>
  </si>
  <si>
    <t>Treasurer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</si>
</sst>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2"/>
      <color indexed="8"/>
      <name val="Verdana"/>
    </font>
    <font>
      <sz val="10"/>
      <color indexed="8"/>
      <name val="Helvetica"/>
      <family val="2"/>
    </font>
    <font>
      <b/>
      <sz val="10"/>
      <color indexed="8"/>
      <name val="Helvetica"/>
      <family val="2"/>
    </font>
    <font>
      <sz val="11"/>
      <color indexed="8"/>
      <name val="Calibri"/>
      <family val="2"/>
    </font>
    <font>
      <b/>
      <sz val="11"/>
      <color indexed="8"/>
      <name val="Calibri"/>
      <family val="2"/>
    </font>
    <font>
      <u/>
      <sz val="10"/>
      <color indexed="8"/>
      <name val="Helvetica"/>
      <family val="2"/>
    </font>
    <font>
      <b/>
      <u/>
      <sz val="10"/>
      <color indexed="8"/>
      <name val="Helvetica"/>
      <family val="2"/>
    </font>
    <font>
      <sz val="10"/>
      <color indexed="9"/>
      <name val="Helvetica"/>
      <family val="2"/>
    </font>
    <font>
      <sz val="10"/>
      <color indexed="14"/>
      <name val="Helvetica"/>
      <family val="2"/>
    </font>
    <font>
      <b/>
      <sz val="10"/>
      <color indexed="9"/>
      <name val="Helvetica"/>
      <family val="2"/>
    </font>
    <font>
      <sz val="10"/>
      <color rgb="FFFF0000"/>
      <name val="Helvetica"/>
      <family val="2"/>
    </font>
  </fonts>
  <fills count="7">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7"/>
        <bgColor auto="1"/>
      </patternFill>
    </fill>
    <fill>
      <patternFill patternType="solid">
        <fgColor theme="0" tint="-0.14999847407452621"/>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thin">
        <color indexed="11"/>
      </right>
      <top style="thin">
        <color indexed="11"/>
      </top>
      <bottom/>
      <diagonal/>
    </border>
    <border>
      <left style="thin">
        <color indexed="11"/>
      </left>
      <right style="thin">
        <color indexed="8"/>
      </right>
      <top style="thin">
        <color indexed="11"/>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bottom/>
      <diagonal/>
    </border>
    <border>
      <left style="thin">
        <color indexed="11"/>
      </left>
      <right style="thin">
        <color indexed="8"/>
      </right>
      <top style="thin">
        <color indexed="8"/>
      </top>
      <bottom style="thin">
        <color indexed="8"/>
      </bottom>
      <diagonal/>
    </border>
    <border>
      <left style="thin">
        <color indexed="8"/>
      </left>
      <right style="thin">
        <color indexed="11"/>
      </right>
      <top style="thin">
        <color indexed="8"/>
      </top>
      <bottom style="thin">
        <color indexed="11"/>
      </bottom>
      <diagonal/>
    </border>
    <border>
      <left style="thin">
        <color indexed="11"/>
      </left>
      <right style="thin">
        <color indexed="11"/>
      </right>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8"/>
      </right>
      <top style="thin">
        <color indexed="11"/>
      </top>
      <bottom style="thin">
        <color indexed="1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1">
    <xf numFmtId="0" fontId="0" fillId="0" borderId="0" applyNumberFormat="0" applyFill="0" applyBorder="0" applyProtection="0">
      <alignment vertical="top" wrapText="1"/>
    </xf>
  </cellStyleXfs>
  <cellXfs count="140">
    <xf numFmtId="0" fontId="0" fillId="0" borderId="0" xfId="0">
      <alignment vertical="top" wrapText="1"/>
    </xf>
    <xf numFmtId="0" fontId="1" fillId="0" borderId="0" xfId="0" applyNumberFormat="1" applyFont="1">
      <alignment vertical="top" wrapText="1"/>
    </xf>
    <xf numFmtId="0" fontId="1" fillId="0" borderId="1" xfId="0" applyFont="1" applyBorder="1">
      <alignment vertical="top" wrapText="1"/>
    </xf>
    <xf numFmtId="0" fontId="1" fillId="0" borderId="1" xfId="0" applyNumberFormat="1" applyFont="1" applyBorder="1">
      <alignment vertical="top" wrapText="1"/>
    </xf>
    <xf numFmtId="0" fontId="3" fillId="0" borderId="1" xfId="0" applyNumberFormat="1" applyFont="1" applyBorder="1">
      <alignment vertical="top" wrapText="1"/>
    </xf>
    <xf numFmtId="0" fontId="1" fillId="2" borderId="1" xfId="0" applyNumberFormat="1" applyFont="1" applyFill="1" applyBorder="1" applyAlignment="1">
      <alignment horizontal="center" vertical="top" wrapText="1"/>
    </xf>
    <xf numFmtId="0" fontId="2" fillId="0" borderId="1" xfId="0" applyNumberFormat="1" applyFont="1" applyBorder="1" applyAlignment="1">
      <alignment horizontal="right" vertical="top" wrapText="1"/>
    </xf>
    <xf numFmtId="0" fontId="2" fillId="2" borderId="1" xfId="0" applyNumberFormat="1" applyFont="1" applyFill="1" applyBorder="1" applyAlignment="1">
      <alignment horizontal="right" vertical="top" wrapText="1"/>
    </xf>
    <xf numFmtId="0" fontId="2" fillId="2" borderId="3" xfId="0" applyNumberFormat="1" applyFont="1" applyFill="1" applyBorder="1" applyAlignment="1">
      <alignment horizontal="center" vertical="top" wrapText="1"/>
    </xf>
    <xf numFmtId="0" fontId="1" fillId="3" borderId="5" xfId="0" applyFont="1" applyFill="1" applyBorder="1">
      <alignment vertical="top" wrapText="1"/>
    </xf>
    <xf numFmtId="0" fontId="2" fillId="2" borderId="6" xfId="0" applyNumberFormat="1" applyFont="1" applyFill="1" applyBorder="1" applyAlignment="1">
      <alignment horizontal="center" vertical="top" wrapText="1"/>
    </xf>
    <xf numFmtId="164" fontId="1" fillId="0" borderId="1" xfId="0" applyNumberFormat="1" applyFont="1" applyBorder="1" applyAlignment="1">
      <alignment horizontal="center" vertical="top" wrapText="1"/>
    </xf>
    <xf numFmtId="0" fontId="1" fillId="3" borderId="8" xfId="0" applyNumberFormat="1" applyFont="1" applyFill="1" applyBorder="1">
      <alignment vertical="top" wrapText="1"/>
    </xf>
    <xf numFmtId="164" fontId="1" fillId="0" borderId="9" xfId="0" applyNumberFormat="1" applyFont="1" applyBorder="1" applyAlignment="1">
      <alignment horizontal="center" vertical="top" wrapText="1"/>
    </xf>
    <xf numFmtId="164" fontId="1" fillId="2" borderId="1" xfId="0" applyNumberFormat="1" applyFont="1" applyFill="1" applyBorder="1" applyAlignment="1">
      <alignment horizontal="center" vertical="top" wrapText="1"/>
    </xf>
    <xf numFmtId="0" fontId="1" fillId="3" borderId="8" xfId="0" applyFont="1" applyFill="1" applyBorder="1">
      <alignment vertical="top" wrapText="1"/>
    </xf>
    <xf numFmtId="164" fontId="1" fillId="2" borderId="9" xfId="0" applyNumberFormat="1" applyFont="1" applyFill="1" applyBorder="1" applyAlignment="1">
      <alignment horizontal="center" vertical="top" wrapText="1"/>
    </xf>
    <xf numFmtId="164" fontId="1" fillId="2" borderId="2" xfId="0" applyNumberFormat="1" applyFont="1" applyFill="1" applyBorder="1" applyAlignment="1">
      <alignment horizontal="center" vertical="top" wrapText="1"/>
    </xf>
    <xf numFmtId="0" fontId="1" fillId="2" borderId="2" xfId="0" applyFont="1" applyFill="1" applyBorder="1">
      <alignment vertical="top" wrapText="1"/>
    </xf>
    <xf numFmtId="0" fontId="1" fillId="3" borderId="11" xfId="0" applyNumberFormat="1" applyFont="1" applyFill="1" applyBorder="1">
      <alignment vertical="top" wrapText="1"/>
    </xf>
    <xf numFmtId="164" fontId="1" fillId="2" borderId="12" xfId="0" applyNumberFormat="1" applyFont="1" applyFill="1" applyBorder="1" applyAlignment="1">
      <alignment horizontal="center" vertical="top" wrapText="1"/>
    </xf>
    <xf numFmtId="0" fontId="1" fillId="2" borderId="2" xfId="0" applyNumberFormat="1" applyFont="1" applyFill="1" applyBorder="1">
      <alignment vertical="top" wrapText="1"/>
    </xf>
    <xf numFmtId="0" fontId="1" fillId="3" borderId="5" xfId="0" applyNumberFormat="1" applyFont="1" applyFill="1" applyBorder="1">
      <alignment vertical="top" wrapText="1"/>
    </xf>
    <xf numFmtId="0" fontId="1" fillId="2" borderId="3" xfId="0" applyNumberFormat="1" applyFont="1" applyFill="1" applyBorder="1">
      <alignment vertical="top" wrapText="1"/>
    </xf>
    <xf numFmtId="0" fontId="1" fillId="4" borderId="1" xfId="0" applyNumberFormat="1" applyFont="1" applyFill="1" applyBorder="1" applyAlignment="1">
      <alignment horizontal="center" vertical="top" wrapText="1"/>
    </xf>
    <xf numFmtId="0" fontId="1" fillId="4" borderId="9" xfId="0" applyNumberFormat="1" applyFont="1" applyFill="1" applyBorder="1" applyAlignment="1">
      <alignment horizontal="center" vertical="top" wrapText="1"/>
    </xf>
    <xf numFmtId="0" fontId="1" fillId="0" borderId="14" xfId="0" applyFont="1" applyBorder="1">
      <alignment vertical="top" wrapText="1"/>
    </xf>
    <xf numFmtId="0" fontId="1" fillId="0" borderId="3" xfId="0" applyNumberFormat="1" applyFont="1" applyBorder="1">
      <alignment vertical="top" wrapText="1"/>
    </xf>
    <xf numFmtId="0" fontId="2" fillId="0" borderId="3" xfId="0" applyNumberFormat="1" applyFont="1" applyBorder="1" applyAlignment="1">
      <alignment horizontal="center" vertical="top" wrapText="1"/>
    </xf>
    <xf numFmtId="0" fontId="2" fillId="0" borderId="6" xfId="0" applyNumberFormat="1" applyFont="1" applyBorder="1" applyAlignment="1">
      <alignment horizontal="center" vertical="top" wrapText="1"/>
    </xf>
    <xf numFmtId="0" fontId="1" fillId="4" borderId="9" xfId="0" applyFont="1" applyFill="1" applyBorder="1" applyAlignment="1">
      <alignment horizontal="center" vertical="top" wrapText="1"/>
    </xf>
    <xf numFmtId="164" fontId="1" fillId="0" borderId="2" xfId="0" applyNumberFormat="1" applyFont="1" applyBorder="1" applyAlignment="1">
      <alignment horizontal="center" vertical="top" wrapText="1"/>
    </xf>
    <xf numFmtId="0" fontId="9" fillId="0" borderId="3" xfId="0" applyNumberFormat="1" applyFont="1" applyBorder="1" applyAlignment="1">
      <alignment horizontal="center" vertical="top" wrapText="1"/>
    </xf>
    <xf numFmtId="164" fontId="2" fillId="2" borderId="1" xfId="0" applyNumberFormat="1" applyFont="1" applyFill="1" applyBorder="1" applyAlignment="1">
      <alignment horizontal="center" vertical="top" wrapText="1"/>
    </xf>
    <xf numFmtId="164" fontId="2" fillId="0" borderId="1" xfId="0" applyNumberFormat="1" applyFont="1" applyBorder="1" applyAlignment="1">
      <alignment horizontal="center" vertical="top" wrapText="1"/>
    </xf>
    <xf numFmtId="164" fontId="1" fillId="0" borderId="12" xfId="0" applyNumberFormat="1" applyFont="1" applyBorder="1" applyAlignment="1">
      <alignment horizontal="center" vertical="top" wrapText="1"/>
    </xf>
    <xf numFmtId="0" fontId="1" fillId="3" borderId="11" xfId="0" applyFont="1" applyFill="1" applyBorder="1">
      <alignment vertical="top" wrapText="1"/>
    </xf>
    <xf numFmtId="0" fontId="1" fillId="2" borderId="1" xfId="0" applyNumberFormat="1" applyFont="1" applyFill="1" applyBorder="1">
      <alignment vertical="top" wrapText="1"/>
    </xf>
    <xf numFmtId="0" fontId="1" fillId="2" borderId="7" xfId="0" applyNumberFormat="1" applyFont="1" applyFill="1" applyBorder="1">
      <alignment vertical="top" wrapText="1"/>
    </xf>
    <xf numFmtId="0" fontId="1" fillId="2" borderId="1" xfId="0" applyFont="1" applyFill="1" applyBorder="1">
      <alignment vertical="top" wrapText="1"/>
    </xf>
    <xf numFmtId="0" fontId="2" fillId="0" borderId="1" xfId="0" applyNumberFormat="1" applyFont="1" applyBorder="1" applyAlignment="1">
      <alignment horizontal="center" vertical="top" wrapText="1"/>
    </xf>
    <xf numFmtId="1" fontId="1" fillId="0" borderId="1" xfId="0" applyNumberFormat="1" applyFont="1" applyBorder="1">
      <alignment vertical="top" wrapText="1"/>
    </xf>
    <xf numFmtId="0" fontId="1" fillId="0" borderId="1" xfId="0" applyNumberFormat="1" applyFont="1" applyBorder="1">
      <alignment vertical="top" wrapText="1"/>
    </xf>
    <xf numFmtId="0" fontId="1" fillId="2" borderId="1" xfId="0" applyNumberFormat="1" applyFont="1" applyFill="1" applyBorder="1">
      <alignment vertical="top" wrapText="1"/>
    </xf>
    <xf numFmtId="0" fontId="1" fillId="2" borderId="7" xfId="0" applyNumberFormat="1" applyFont="1" applyFill="1" applyBorder="1">
      <alignment vertical="top" wrapText="1"/>
    </xf>
    <xf numFmtId="0" fontId="7" fillId="0" borderId="2" xfId="0" applyNumberFormat="1" applyFont="1" applyBorder="1">
      <alignment vertical="top" wrapText="1"/>
    </xf>
    <xf numFmtId="0" fontId="1" fillId="0" borderId="2" xfId="0" applyFont="1" applyBorder="1">
      <alignment vertical="top" wrapText="1"/>
    </xf>
    <xf numFmtId="0" fontId="1" fillId="2" borderId="1" xfId="0" applyFont="1" applyFill="1" applyBorder="1">
      <alignment vertical="top" wrapText="1"/>
    </xf>
    <xf numFmtId="0" fontId="1" fillId="0" borderId="7" xfId="0" applyNumberFormat="1" applyFont="1" applyBorder="1">
      <alignment vertical="top" wrapText="1"/>
    </xf>
    <xf numFmtId="0" fontId="2" fillId="4" borderId="1" xfId="0" applyNumberFormat="1" applyFont="1" applyFill="1" applyBorder="1" applyAlignment="1">
      <alignment horizontal="right" vertical="top" wrapText="1"/>
    </xf>
    <xf numFmtId="0" fontId="2" fillId="0" borderId="1" xfId="0" applyNumberFormat="1" applyFont="1" applyBorder="1" applyAlignment="1">
      <alignment horizontal="left" vertical="top" wrapText="1"/>
    </xf>
    <xf numFmtId="0" fontId="7" fillId="0" borderId="1" xfId="0" applyNumberFormat="1" applyFont="1" applyBorder="1">
      <alignment vertical="top" wrapText="1"/>
    </xf>
    <xf numFmtId="0" fontId="1" fillId="0" borderId="1" xfId="0" applyFont="1" applyBorder="1">
      <alignment vertical="top" wrapText="1"/>
    </xf>
    <xf numFmtId="0" fontId="8" fillId="0" borderId="1" xfId="0" applyFont="1" applyBorder="1">
      <alignment vertical="top" wrapText="1"/>
    </xf>
    <xf numFmtId="0" fontId="2" fillId="2" borderId="3" xfId="0" applyNumberFormat="1" applyFont="1" applyFill="1" applyBorder="1" applyAlignment="1">
      <alignment horizontal="center" vertical="top" wrapText="1"/>
    </xf>
    <xf numFmtId="0" fontId="1" fillId="2" borderId="4" xfId="0" applyNumberFormat="1" applyFont="1" applyFill="1" applyBorder="1">
      <alignment vertical="top" wrapText="1"/>
    </xf>
    <xf numFmtId="0" fontId="1" fillId="2" borderId="2" xfId="0" applyFont="1" applyFill="1" applyBorder="1">
      <alignment vertical="top" wrapText="1"/>
    </xf>
    <xf numFmtId="0" fontId="1" fillId="2" borderId="2" xfId="0" applyNumberFormat="1" applyFont="1" applyFill="1" applyBorder="1">
      <alignment vertical="top" wrapText="1"/>
    </xf>
    <xf numFmtId="0" fontId="10" fillId="0" borderId="1" xfId="0" applyFont="1" applyBorder="1">
      <alignment vertical="top" wrapText="1"/>
    </xf>
    <xf numFmtId="0" fontId="10" fillId="0" borderId="7" xfId="0" applyFont="1" applyBorder="1">
      <alignment vertical="top" wrapText="1"/>
    </xf>
    <xf numFmtId="0" fontId="2" fillId="0" borderId="1" xfId="0" applyNumberFormat="1" applyFont="1" applyBorder="1" applyAlignment="1">
      <alignment horizontal="right" vertical="top" wrapText="1"/>
    </xf>
    <xf numFmtId="0" fontId="7" fillId="2" borderId="1" xfId="0" applyNumberFormat="1" applyFont="1" applyFill="1" applyBorder="1">
      <alignment vertical="top" wrapText="1"/>
    </xf>
    <xf numFmtId="0" fontId="1" fillId="2" borderId="7" xfId="0" applyFont="1" applyFill="1" applyBorder="1">
      <alignment vertical="top" wrapText="1"/>
    </xf>
    <xf numFmtId="0" fontId="2" fillId="2" borderId="1" xfId="0" applyNumberFormat="1" applyFont="1" applyFill="1" applyBorder="1" applyAlignment="1">
      <alignment horizontal="right" vertical="top" wrapText="1"/>
    </xf>
    <xf numFmtId="0" fontId="2" fillId="2" borderId="1" xfId="0" applyFont="1" applyFill="1" applyBorder="1">
      <alignment vertical="top" wrapText="1"/>
    </xf>
    <xf numFmtId="0" fontId="2" fillId="2" borderId="1" xfId="0" applyNumberFormat="1" applyFont="1" applyFill="1" applyBorder="1">
      <alignment vertical="top" wrapText="1"/>
    </xf>
    <xf numFmtId="0" fontId="2" fillId="0" borderId="1" xfId="0" applyNumberFormat="1" applyFont="1" applyBorder="1">
      <alignment vertical="top" wrapText="1"/>
    </xf>
    <xf numFmtId="0" fontId="2" fillId="2" borderId="3" xfId="0" applyFont="1" applyFill="1" applyBorder="1">
      <alignment vertical="top" wrapText="1"/>
    </xf>
    <xf numFmtId="0" fontId="2" fillId="0" borderId="1" xfId="0" applyFont="1" applyBorder="1">
      <alignment vertical="top" wrapText="1"/>
    </xf>
    <xf numFmtId="0" fontId="2" fillId="0" borderId="1" xfId="0" applyFont="1" applyBorder="1" applyAlignment="1">
      <alignment horizontal="right" vertical="top" wrapText="1"/>
    </xf>
    <xf numFmtId="0" fontId="2" fillId="2" borderId="2" xfId="0" applyNumberFormat="1" applyFont="1" applyFill="1" applyBorder="1" applyAlignment="1">
      <alignment horizontal="right" vertical="top" wrapText="1"/>
    </xf>
    <xf numFmtId="0" fontId="2" fillId="2" borderId="2" xfId="0" applyNumberFormat="1" applyFont="1" applyFill="1" applyBorder="1">
      <alignment vertical="top" wrapText="1"/>
    </xf>
    <xf numFmtId="0" fontId="2" fillId="0" borderId="13" xfId="0" applyNumberFormat="1" applyFont="1" applyBorder="1" applyAlignment="1">
      <alignment horizontal="center" vertical="top" wrapText="1"/>
    </xf>
    <xf numFmtId="0" fontId="1" fillId="0" borderId="13" xfId="0" applyNumberFormat="1" applyFont="1" applyBorder="1">
      <alignment vertical="top" wrapText="1"/>
    </xf>
    <xf numFmtId="0" fontId="1" fillId="0" borderId="7" xfId="0" applyFont="1" applyBorder="1">
      <alignment vertical="top" wrapText="1"/>
    </xf>
    <xf numFmtId="0" fontId="2" fillId="4" borderId="3" xfId="0" applyNumberFormat="1" applyFont="1" applyFill="1" applyBorder="1" applyAlignment="1">
      <alignment horizontal="center" vertical="top" wrapText="1"/>
    </xf>
    <xf numFmtId="0" fontId="2" fillId="2" borderId="3" xfId="0" applyNumberFormat="1" applyFont="1" applyFill="1" applyBorder="1">
      <alignment vertical="top" wrapText="1"/>
    </xf>
    <xf numFmtId="0" fontId="2" fillId="4" borderId="1" xfId="0" applyNumberFormat="1" applyFont="1" applyFill="1" applyBorder="1" applyAlignment="1">
      <alignment horizontal="left" vertical="top" wrapText="1"/>
    </xf>
    <xf numFmtId="0" fontId="2" fillId="0" borderId="2" xfId="0" applyNumberFormat="1" applyFont="1" applyBorder="1" applyAlignment="1">
      <alignment horizontal="center" vertical="top" wrapText="1"/>
    </xf>
    <xf numFmtId="0" fontId="2" fillId="0" borderId="2" xfId="0" applyNumberFormat="1" applyFont="1" applyBorder="1">
      <alignment vertical="top" wrapText="1"/>
    </xf>
    <xf numFmtId="0" fontId="2" fillId="2" borderId="1" xfId="0" applyNumberFormat="1" applyFont="1" applyFill="1" applyBorder="1" applyAlignment="1">
      <alignment horizontal="left" vertical="top" wrapText="1"/>
    </xf>
    <xf numFmtId="0" fontId="1" fillId="0" borderId="1" xfId="0" applyFont="1" applyBorder="1" applyAlignment="1">
      <alignment horizontal="center" vertical="top" wrapText="1"/>
    </xf>
    <xf numFmtId="0" fontId="2" fillId="0" borderId="3" xfId="0" applyNumberFormat="1" applyFont="1" applyBorder="1" applyAlignment="1">
      <alignment horizontal="center" vertical="top" wrapText="1"/>
    </xf>
    <xf numFmtId="0" fontId="1" fillId="0" borderId="3" xfId="0" applyNumberFormat="1" applyFont="1" applyBorder="1">
      <alignment vertical="top" wrapText="1"/>
    </xf>
    <xf numFmtId="0" fontId="8" fillId="2" borderId="1" xfId="0" applyFont="1" applyFill="1" applyBorder="1">
      <alignment vertical="top" wrapText="1"/>
    </xf>
    <xf numFmtId="0" fontId="2" fillId="2" borderId="2" xfId="0" applyNumberFormat="1" applyFont="1" applyFill="1" applyBorder="1" applyAlignment="1">
      <alignment horizontal="center" vertical="top" wrapText="1"/>
    </xf>
    <xf numFmtId="0" fontId="1" fillId="0" borderId="3" xfId="0" applyNumberFormat="1" applyFont="1" applyBorder="1" applyAlignment="1">
      <alignment horizontal="center" vertical="top" wrapText="1"/>
    </xf>
    <xf numFmtId="0" fontId="1" fillId="0" borderId="3" xfId="0" applyFont="1" applyBorder="1">
      <alignment vertical="top" wrapText="1"/>
    </xf>
    <xf numFmtId="0" fontId="2" fillId="0" borderId="3" xfId="0" applyNumberFormat="1" applyFont="1" applyBorder="1" applyAlignment="1">
      <alignment horizontal="right" vertical="top" wrapText="1"/>
    </xf>
    <xf numFmtId="0" fontId="7" fillId="2" borderId="2" xfId="0" applyNumberFormat="1" applyFont="1" applyFill="1" applyBorder="1">
      <alignment vertical="top" wrapText="1"/>
    </xf>
    <xf numFmtId="0" fontId="1" fillId="2" borderId="10" xfId="0" applyNumberFormat="1" applyFont="1" applyFill="1" applyBorder="1">
      <alignment vertical="top" wrapText="1"/>
    </xf>
    <xf numFmtId="0" fontId="1" fillId="0" borderId="1" xfId="0" applyNumberFormat="1" applyFont="1" applyBorder="1" applyAlignment="1">
      <alignment horizontal="center" vertical="top" wrapText="1"/>
    </xf>
    <xf numFmtId="0" fontId="2" fillId="0" borderId="13" xfId="0" applyNumberFormat="1" applyFont="1" applyBorder="1">
      <alignment vertical="top" wrapText="1"/>
    </xf>
    <xf numFmtId="0" fontId="2" fillId="0" borderId="2" xfId="0" applyNumberFormat="1" applyFont="1" applyBorder="1" applyAlignment="1">
      <alignment horizontal="right" vertical="top" wrapText="1"/>
    </xf>
    <xf numFmtId="0" fontId="1" fillId="2" borderId="3" xfId="0" applyNumberFormat="1" applyFont="1" applyFill="1" applyBorder="1">
      <alignment vertical="top" wrapText="1"/>
    </xf>
    <xf numFmtId="0" fontId="2" fillId="4" borderId="1" xfId="0" applyFont="1" applyFill="1" applyBorder="1" applyAlignment="1">
      <alignment horizontal="right" vertical="top" wrapText="1"/>
    </xf>
    <xf numFmtId="0" fontId="2" fillId="2" borderId="1" xfId="0" applyNumberFormat="1" applyFont="1" applyFill="1" applyBorder="1" applyAlignment="1">
      <alignment horizontal="center" vertical="top" wrapText="1"/>
    </xf>
    <xf numFmtId="0" fontId="2" fillId="2" borderId="1" xfId="0" applyFont="1" applyFill="1" applyBorder="1" applyAlignment="1">
      <alignment horizontal="right" vertical="top" wrapText="1"/>
    </xf>
    <xf numFmtId="0" fontId="1" fillId="2" borderId="1" xfId="0" applyFont="1" applyFill="1" applyBorder="1" applyAlignment="1">
      <alignment horizontal="center" vertical="top" wrapText="1"/>
    </xf>
    <xf numFmtId="0" fontId="2" fillId="2" borderId="13" xfId="0" applyNumberFormat="1" applyFont="1" applyFill="1" applyBorder="1" applyAlignment="1">
      <alignment horizontal="center" vertical="top" wrapText="1"/>
    </xf>
    <xf numFmtId="0" fontId="2" fillId="2" borderId="13" xfId="0" applyFont="1" applyFill="1" applyBorder="1" applyAlignment="1">
      <alignment horizontal="center" vertical="top" wrapText="1"/>
    </xf>
    <xf numFmtId="0" fontId="7" fillId="2" borderId="1" xfId="0" applyFont="1" applyFill="1" applyBorder="1">
      <alignment vertical="top" wrapText="1"/>
    </xf>
    <xf numFmtId="0" fontId="2" fillId="4" borderId="2" xfId="0" applyNumberFormat="1" applyFont="1" applyFill="1" applyBorder="1" applyAlignment="1">
      <alignment horizontal="right" vertical="top" wrapText="1"/>
    </xf>
    <xf numFmtId="0" fontId="2" fillId="2" borderId="2" xfId="0" applyFont="1" applyFill="1" applyBorder="1">
      <alignment vertical="top" wrapText="1"/>
    </xf>
    <xf numFmtId="0" fontId="6" fillId="4" borderId="1" xfId="0" applyNumberFormat="1" applyFont="1" applyFill="1" applyBorder="1" applyAlignment="1">
      <alignment horizontal="center" vertical="top" wrapText="1"/>
    </xf>
    <xf numFmtId="0" fontId="2" fillId="0" borderId="3" xfId="0" applyNumberFormat="1" applyFont="1" applyBorder="1">
      <alignment vertical="top" wrapText="1"/>
    </xf>
    <xf numFmtId="0" fontId="2" fillId="0" borderId="4" xfId="0" applyNumberFormat="1" applyFont="1" applyBorder="1">
      <alignment vertical="top" wrapText="1"/>
    </xf>
    <xf numFmtId="0" fontId="1" fillId="2" borderId="1" xfId="0" applyNumberFormat="1" applyFont="1" applyFill="1" applyBorder="1" applyAlignment="1">
      <alignment horizontal="center" vertical="top" wrapText="1"/>
    </xf>
    <xf numFmtId="0" fontId="1" fillId="2" borderId="1" xfId="0" applyNumberFormat="1" applyFont="1" applyFill="1" applyBorder="1" applyAlignment="1">
      <alignment horizontal="left" vertical="top" wrapText="1"/>
    </xf>
    <xf numFmtId="0" fontId="2" fillId="2" borderId="4" xfId="0" applyNumberFormat="1" applyFont="1" applyFill="1" applyBorder="1">
      <alignment vertical="top" wrapText="1"/>
    </xf>
    <xf numFmtId="0" fontId="1" fillId="5" borderId="1" xfId="0" applyNumberFormat="1" applyFont="1" applyFill="1" applyBorder="1">
      <alignment vertical="top" wrapText="1"/>
    </xf>
    <xf numFmtId="0" fontId="1" fillId="5" borderId="1" xfId="0" applyFont="1" applyFill="1" applyBorder="1">
      <alignment vertical="top" wrapText="1"/>
    </xf>
    <xf numFmtId="0" fontId="1" fillId="0" borderId="10" xfId="0" applyNumberFormat="1" applyFont="1" applyBorder="1">
      <alignment vertical="top" wrapText="1"/>
    </xf>
    <xf numFmtId="0" fontId="1" fillId="2" borderId="13" xfId="0" applyNumberFormat="1" applyFont="1" applyFill="1" applyBorder="1">
      <alignment vertical="top" wrapText="1"/>
    </xf>
    <xf numFmtId="0" fontId="1" fillId="0" borderId="2" xfId="0" applyNumberFormat="1" applyFont="1" applyBorder="1">
      <alignment vertical="top" wrapText="1"/>
    </xf>
    <xf numFmtId="0" fontId="2" fillId="6" borderId="15" xfId="0" applyFont="1" applyFill="1" applyBorder="1" applyAlignment="1">
      <alignment horizontal="right" vertical="top" wrapText="1"/>
    </xf>
    <xf numFmtId="0" fontId="2" fillId="6" borderId="16" xfId="0" applyFont="1" applyFill="1" applyBorder="1" applyAlignment="1">
      <alignment horizontal="right" vertical="top" wrapText="1"/>
    </xf>
    <xf numFmtId="0" fontId="2" fillId="2" borderId="13" xfId="0" applyNumberFormat="1" applyFont="1" applyFill="1" applyBorder="1">
      <alignment vertical="top" wrapText="1"/>
    </xf>
    <xf numFmtId="0" fontId="2" fillId="0" borderId="2" xfId="0" applyFont="1" applyBorder="1">
      <alignment vertical="top" wrapText="1"/>
    </xf>
    <xf numFmtId="0" fontId="2" fillId="2" borderId="3" xfId="0" applyNumberFormat="1" applyFont="1" applyFill="1" applyBorder="1" applyAlignment="1">
      <alignment horizontal="right" vertical="top" wrapText="1"/>
    </xf>
    <xf numFmtId="0" fontId="2" fillId="4" borderId="2" xfId="0" applyFont="1" applyFill="1" applyBorder="1" applyAlignment="1">
      <alignment horizontal="left" vertical="top" wrapText="1"/>
    </xf>
    <xf numFmtId="0" fontId="2" fillId="0" borderId="2" xfId="0" applyNumberFormat="1" applyFont="1" applyBorder="1" applyAlignment="1">
      <alignment horizontal="left" vertical="top" wrapText="1"/>
    </xf>
    <xf numFmtId="0" fontId="2" fillId="0" borderId="13" xfId="0" applyFont="1" applyBorder="1" applyAlignment="1">
      <alignment horizontal="center" vertical="top" wrapText="1"/>
    </xf>
    <xf numFmtId="0" fontId="1" fillId="2" borderId="3" xfId="0" applyNumberFormat="1" applyFont="1" applyFill="1" applyBorder="1" applyAlignment="1">
      <alignment horizontal="center" vertical="top" wrapText="1"/>
    </xf>
    <xf numFmtId="0" fontId="1" fillId="2" borderId="3" xfId="0" applyFont="1" applyFill="1" applyBorder="1">
      <alignment vertical="top" wrapText="1"/>
    </xf>
    <xf numFmtId="0" fontId="1" fillId="2" borderId="3" xfId="0" applyFont="1" applyFill="1" applyBorder="1" applyAlignment="1">
      <alignment horizontal="center" vertical="top" wrapText="1"/>
    </xf>
    <xf numFmtId="0" fontId="2" fillId="0" borderId="1" xfId="0" applyFont="1" applyBorder="1" applyAlignment="1">
      <alignment vertical="top" wrapText="1"/>
    </xf>
    <xf numFmtId="0" fontId="2" fillId="0" borderId="1" xfId="0" applyNumberFormat="1" applyFont="1" applyBorder="1" applyAlignment="1">
      <alignment vertical="top" wrapText="1"/>
    </xf>
    <xf numFmtId="0" fontId="2" fillId="0" borderId="15" xfId="0" applyFont="1" applyBorder="1" applyAlignment="1">
      <alignment horizontal="center" vertical="top" wrapText="1"/>
    </xf>
    <xf numFmtId="0" fontId="2" fillId="0" borderId="17" xfId="0" applyFont="1" applyBorder="1" applyAlignment="1">
      <alignment horizontal="center" vertical="top" wrapText="1"/>
    </xf>
    <xf numFmtId="0" fontId="2" fillId="0" borderId="16" xfId="0" applyFont="1" applyBorder="1" applyAlignment="1">
      <alignment horizontal="center" vertical="top" wrapText="1"/>
    </xf>
    <xf numFmtId="0" fontId="2" fillId="0" borderId="15" xfId="0" applyNumberFormat="1" applyFont="1" applyBorder="1" applyAlignment="1">
      <alignment vertical="top" wrapText="1"/>
    </xf>
    <xf numFmtId="0" fontId="2" fillId="0" borderId="1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5" xfId="0" applyNumberFormat="1" applyFont="1" applyFill="1" applyBorder="1" applyAlignment="1">
      <alignment horizontal="right" vertical="top" wrapText="1"/>
    </xf>
    <xf numFmtId="0" fontId="2" fillId="2" borderId="16" xfId="0" applyNumberFormat="1" applyFont="1" applyFill="1" applyBorder="1" applyAlignment="1">
      <alignment horizontal="right" vertical="top" wrapText="1"/>
    </xf>
  </cellXfs>
  <cellStyles count="1">
    <cellStyle name="Normal" xfId="0" builtinId="0"/>
  </cellStyles>
  <dxfs count="5">
    <dxf>
      <font>
        <color rgb="FF000000"/>
      </font>
      <fill>
        <patternFill patternType="solid">
          <fgColor indexed="15"/>
          <bgColor indexed="16"/>
        </patternFill>
      </fill>
    </dxf>
    <dxf>
      <font>
        <color rgb="FF000000"/>
      </font>
      <fill>
        <patternFill patternType="solid">
          <fgColor indexed="15"/>
          <bgColor indexed="16"/>
        </patternFill>
      </fill>
    </dxf>
    <dxf>
      <font>
        <color rgb="FF000000"/>
      </font>
      <fill>
        <patternFill patternType="solid">
          <fgColor indexed="15"/>
          <bgColor indexed="16"/>
        </patternFill>
      </fill>
    </dxf>
    <dxf>
      <font>
        <color rgb="FF000000"/>
      </font>
      <fill>
        <patternFill patternType="solid">
          <fgColor indexed="15"/>
          <bgColor indexed="16"/>
        </patternFill>
      </fill>
    </dxf>
    <dxf>
      <font>
        <color rgb="FF000000"/>
      </font>
      <fill>
        <patternFill patternType="solid">
          <fgColor indexed="15"/>
          <bgColor indexed="16"/>
        </patternFill>
      </fill>
    </dxf>
  </dxfs>
  <tableStyles count="0"/>
  <colors>
    <indexedColors>
      <rgbColor rgb="FF000000"/>
      <rgbColor rgb="FFFFFFFF"/>
      <rgbColor rgb="FFFF0000"/>
      <rgbColor rgb="FF00FF00"/>
      <rgbColor rgb="FF0000FF"/>
      <rgbColor rgb="FFFFFF00"/>
      <rgbColor rgb="FFFF00FF"/>
      <rgbColor rgb="FF00FFFF"/>
      <rgbColor rgb="FF000000"/>
      <rgbColor rgb="FFFF2C21"/>
      <rgbColor rgb="FFF4F4F4"/>
      <rgbColor rgb="FF515151"/>
      <rgbColor rgb="FFBFBFBF"/>
      <rgbColor rgb="FFD9D9D9"/>
      <rgbColor rgb="FFFF0000"/>
      <rgbColor rgb="00000000"/>
      <rgbColor rgb="E5FF9781"/>
      <rgbColor rgb="FFF4F4F4"/>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147320</xdr:colOff>
      <xdr:row>4</xdr:row>
      <xdr:rowOff>437514</xdr:rowOff>
    </xdr:from>
    <xdr:to>
      <xdr:col>3</xdr:col>
      <xdr:colOff>314982</xdr:colOff>
      <xdr:row>6</xdr:row>
      <xdr:rowOff>57784</xdr:rowOff>
    </xdr:to>
    <xdr:sp macro="" textlink="">
      <xdr:nvSpPr>
        <xdr:cNvPr id="2" name="Shape 2">
          <a:extLst>
            <a:ext uri="{FF2B5EF4-FFF2-40B4-BE49-F238E27FC236}">
              <a16:creationId xmlns:a16="http://schemas.microsoft.com/office/drawing/2014/main" id="{00000000-0008-0000-0100-000002000000}"/>
            </a:ext>
          </a:extLst>
        </xdr:cNvPr>
        <xdr:cNvSpPr/>
      </xdr:nvSpPr>
      <xdr:spPr>
        <a:xfrm>
          <a:off x="147320" y="1473200"/>
          <a:ext cx="3058636" cy="335915"/>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none" lIns="50800" tIns="50800" rIns="50800" bIns="50800" numCol="1" anchor="t">
          <a:spAutoFit/>
        </a:bodyPr>
        <a:lstStyle/>
        <a:p>
          <a:pPr marL="0" marR="0" lvl="0" indent="0" algn="l" defTabSz="457200">
            <a:lnSpc>
              <a:spcPct val="10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1: Fill-out the General information section</a:t>
          </a:r>
        </a:p>
      </xdr:txBody>
    </xdr:sp>
    <xdr:clientData/>
  </xdr:twoCellAnchor>
  <xdr:twoCellAnchor>
    <xdr:from>
      <xdr:col>0</xdr:col>
      <xdr:colOff>147320</xdr:colOff>
      <xdr:row>15</xdr:row>
      <xdr:rowOff>237489</xdr:rowOff>
    </xdr:from>
    <xdr:to>
      <xdr:col>3</xdr:col>
      <xdr:colOff>338311</xdr:colOff>
      <xdr:row>17</xdr:row>
      <xdr:rowOff>44132</xdr:rowOff>
    </xdr:to>
    <xdr:sp macro="" textlink="">
      <xdr:nvSpPr>
        <xdr:cNvPr id="3" name="Shape 3">
          <a:extLst>
            <a:ext uri="{FF2B5EF4-FFF2-40B4-BE49-F238E27FC236}">
              <a16:creationId xmlns:a16="http://schemas.microsoft.com/office/drawing/2014/main" id="{00000000-0008-0000-0100-000003000000}"/>
            </a:ext>
          </a:extLst>
        </xdr:cNvPr>
        <xdr:cNvSpPr/>
      </xdr:nvSpPr>
      <xdr:spPr>
        <a:xfrm>
          <a:off x="147319" y="4323079"/>
          <a:ext cx="3081965" cy="335916"/>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none" lIns="50800" tIns="50800" rIns="50800" bIns="50800" numCol="1" anchor="t">
          <a:spAutoFit/>
        </a:bodyPr>
        <a:lstStyle/>
        <a:p>
          <a:pPr marL="0" marR="0" lvl="0" indent="0" algn="l" defTabSz="457200">
            <a:lnSpc>
              <a:spcPct val="10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2: Fill-out the Projected Expense Column.</a:t>
          </a:r>
        </a:p>
      </xdr:txBody>
    </xdr:sp>
    <xdr:clientData/>
  </xdr:twoCellAnchor>
  <xdr:twoCellAnchor>
    <xdr:from>
      <xdr:col>1</xdr:col>
      <xdr:colOff>556976</xdr:colOff>
      <xdr:row>68</xdr:row>
      <xdr:rowOff>251152</xdr:rowOff>
    </xdr:from>
    <xdr:to>
      <xdr:col>7</xdr:col>
      <xdr:colOff>398571</xdr:colOff>
      <xdr:row>70</xdr:row>
      <xdr:rowOff>66049</xdr:rowOff>
    </xdr:to>
    <xdr:sp macro="" textlink="">
      <xdr:nvSpPr>
        <xdr:cNvPr id="4" name="Shape 4">
          <a:extLst>
            <a:ext uri="{FF2B5EF4-FFF2-40B4-BE49-F238E27FC236}">
              <a16:creationId xmlns:a16="http://schemas.microsoft.com/office/drawing/2014/main" id="{00000000-0008-0000-0100-000004000000}"/>
            </a:ext>
          </a:extLst>
        </xdr:cNvPr>
        <xdr:cNvSpPr/>
      </xdr:nvSpPr>
      <xdr:spPr>
        <a:xfrm>
          <a:off x="1474424" y="20085685"/>
          <a:ext cx="5551476" cy="335916"/>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none" lIns="50800" tIns="50800" rIns="50800" bIns="50800" numCol="1" anchor="t">
          <a:spAutoFit/>
        </a:bodyPr>
        <a:lstStyle/>
        <a:p>
          <a:pPr marL="0" marR="0" lvl="0" indent="0" algn="l" defTabSz="457200">
            <a:lnSpc>
              <a:spcPct val="10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3:Input the Number of Riders  and Number of Stable Managers in the above cells.</a:t>
          </a:r>
        </a:p>
      </xdr:txBody>
    </xdr:sp>
    <xdr:clientData/>
  </xdr:twoCellAnchor>
  <xdr:twoCellAnchor>
    <xdr:from>
      <xdr:col>0</xdr:col>
      <xdr:colOff>274320</xdr:colOff>
      <xdr:row>42</xdr:row>
      <xdr:rowOff>242892</xdr:rowOff>
    </xdr:from>
    <xdr:to>
      <xdr:col>4</xdr:col>
      <xdr:colOff>13621</xdr:colOff>
      <xdr:row>44</xdr:row>
      <xdr:rowOff>53663</xdr:rowOff>
    </xdr:to>
    <xdr:sp macro="" textlink="">
      <xdr:nvSpPr>
        <xdr:cNvPr id="5" name="Shape 5">
          <a:extLst>
            <a:ext uri="{FF2B5EF4-FFF2-40B4-BE49-F238E27FC236}">
              <a16:creationId xmlns:a16="http://schemas.microsoft.com/office/drawing/2014/main" id="{00000000-0008-0000-0100-000005000000}"/>
            </a:ext>
          </a:extLst>
        </xdr:cNvPr>
        <xdr:cNvSpPr/>
      </xdr:nvSpPr>
      <xdr:spPr>
        <a:xfrm>
          <a:off x="274320" y="12097385"/>
          <a:ext cx="3547722" cy="335916"/>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none" lIns="50800" tIns="50800" rIns="50800" bIns="50800" numCol="1" anchor="t">
          <a:spAutoFit/>
        </a:bodyPr>
        <a:lstStyle/>
        <a:p>
          <a:pPr marL="0" marR="0" lvl="0" indent="0" algn="l" defTabSz="457200">
            <a:lnSpc>
              <a:spcPct val="10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2 (Cont.): Fill-out the Projected Expense Column.</a:t>
          </a:r>
        </a:p>
      </xdr:txBody>
    </xdr:sp>
    <xdr:clientData/>
  </xdr:twoCellAnchor>
  <xdr:twoCellAnchor>
    <xdr:from>
      <xdr:col>0</xdr:col>
      <xdr:colOff>147320</xdr:colOff>
      <xdr:row>9</xdr:row>
      <xdr:rowOff>213994</xdr:rowOff>
    </xdr:from>
    <xdr:to>
      <xdr:col>4</xdr:col>
      <xdr:colOff>166839</xdr:colOff>
      <xdr:row>11</xdr:row>
      <xdr:rowOff>28892</xdr:rowOff>
    </xdr:to>
    <xdr:sp macro="" textlink="">
      <xdr:nvSpPr>
        <xdr:cNvPr id="6" name="Shape 6">
          <a:extLst>
            <a:ext uri="{FF2B5EF4-FFF2-40B4-BE49-F238E27FC236}">
              <a16:creationId xmlns:a16="http://schemas.microsoft.com/office/drawing/2014/main" id="{00000000-0008-0000-0100-000006000000}"/>
            </a:ext>
          </a:extLst>
        </xdr:cNvPr>
        <xdr:cNvSpPr/>
      </xdr:nvSpPr>
      <xdr:spPr>
        <a:xfrm>
          <a:off x="147320" y="2740660"/>
          <a:ext cx="3827940" cy="335916"/>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none" lIns="50800" tIns="50800" rIns="50800" bIns="50800" numCol="1" anchor="t">
          <a:spAutoFit/>
        </a:bodyPr>
        <a:lstStyle/>
        <a:p>
          <a:pPr marL="0" marR="0" lvl="0" indent="0" algn="l" defTabSz="457200">
            <a:lnSpc>
              <a:spcPct val="10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4: Input the Projected Income values based on Step 3</a:t>
          </a:r>
        </a:p>
      </xdr:txBody>
    </xdr:sp>
    <xdr:clientData/>
  </xdr:twoCellAnchor>
  <xdr:twoCellAnchor>
    <xdr:from>
      <xdr:col>4</xdr:col>
      <xdr:colOff>773793</xdr:colOff>
      <xdr:row>15</xdr:row>
      <xdr:rowOff>193039</xdr:rowOff>
    </xdr:from>
    <xdr:to>
      <xdr:col>8</xdr:col>
      <xdr:colOff>865378</xdr:colOff>
      <xdr:row>17</xdr:row>
      <xdr:rowOff>132587</xdr:rowOff>
    </xdr:to>
    <xdr:sp macro="" textlink="">
      <xdr:nvSpPr>
        <xdr:cNvPr id="7" name="Shape 7">
          <a:extLst>
            <a:ext uri="{FF2B5EF4-FFF2-40B4-BE49-F238E27FC236}">
              <a16:creationId xmlns:a16="http://schemas.microsoft.com/office/drawing/2014/main" id="{00000000-0008-0000-0100-000007000000}"/>
            </a:ext>
          </a:extLst>
        </xdr:cNvPr>
        <xdr:cNvSpPr/>
      </xdr:nvSpPr>
      <xdr:spPr>
        <a:xfrm>
          <a:off x="4582214" y="4278629"/>
          <a:ext cx="3827941" cy="468822"/>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50800" tIns="50800" rIns="50800" bIns="50800" numCol="1" anchor="t">
          <a:spAutoFit/>
        </a:bodyPr>
        <a:lstStyle/>
        <a:p>
          <a:pPr marL="0" marR="0" lvl="0" indent="0" algn="l" defTabSz="457200">
            <a:lnSpc>
              <a:spcPct val="7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5: Fill-out the Actual Expense Column as receipts are received</a:t>
          </a:r>
        </a:p>
      </xdr:txBody>
    </xdr:sp>
    <xdr:clientData/>
  </xdr:twoCellAnchor>
  <xdr:twoCellAnchor>
    <xdr:from>
      <xdr:col>4</xdr:col>
      <xdr:colOff>773793</xdr:colOff>
      <xdr:row>9</xdr:row>
      <xdr:rowOff>190499</xdr:rowOff>
    </xdr:from>
    <xdr:to>
      <xdr:col>8</xdr:col>
      <xdr:colOff>865378</xdr:colOff>
      <xdr:row>11</xdr:row>
      <xdr:rowOff>138302</xdr:rowOff>
    </xdr:to>
    <xdr:sp macro="" textlink="">
      <xdr:nvSpPr>
        <xdr:cNvPr id="8" name="Shape 8">
          <a:extLst>
            <a:ext uri="{FF2B5EF4-FFF2-40B4-BE49-F238E27FC236}">
              <a16:creationId xmlns:a16="http://schemas.microsoft.com/office/drawing/2014/main" id="{00000000-0008-0000-0100-000008000000}"/>
            </a:ext>
          </a:extLst>
        </xdr:cNvPr>
        <xdr:cNvSpPr/>
      </xdr:nvSpPr>
      <xdr:spPr>
        <a:xfrm>
          <a:off x="4582214" y="2717164"/>
          <a:ext cx="3827941" cy="468822"/>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50800" tIns="50800" rIns="50800" bIns="50800" numCol="1" anchor="t">
          <a:spAutoFit/>
        </a:bodyPr>
        <a:lstStyle/>
        <a:p>
          <a:pPr marL="0" marR="0" lvl="0" indent="0" algn="l" defTabSz="457200">
            <a:lnSpc>
              <a:spcPct val="7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5: Fill-out the Actual Income Column as entry forms are received</a:t>
          </a:r>
        </a:p>
      </xdr:txBody>
    </xdr:sp>
    <xdr:clientData/>
  </xdr:twoCellAnchor>
  <xdr:twoCellAnchor>
    <xdr:from>
      <xdr:col>4</xdr:col>
      <xdr:colOff>773739</xdr:colOff>
      <xdr:row>42</xdr:row>
      <xdr:rowOff>168597</xdr:rowOff>
    </xdr:from>
    <xdr:to>
      <xdr:col>8</xdr:col>
      <xdr:colOff>865323</xdr:colOff>
      <xdr:row>44</xdr:row>
      <xdr:rowOff>150246</xdr:rowOff>
    </xdr:to>
    <xdr:sp macro="" textlink="">
      <xdr:nvSpPr>
        <xdr:cNvPr id="9" name="Shape 9">
          <a:extLst>
            <a:ext uri="{FF2B5EF4-FFF2-40B4-BE49-F238E27FC236}">
              <a16:creationId xmlns:a16="http://schemas.microsoft.com/office/drawing/2014/main" id="{00000000-0008-0000-0100-000009000000}"/>
            </a:ext>
          </a:extLst>
        </xdr:cNvPr>
        <xdr:cNvSpPr/>
      </xdr:nvSpPr>
      <xdr:spPr>
        <a:xfrm>
          <a:off x="4582159" y="12023090"/>
          <a:ext cx="3827941" cy="506794"/>
        </a:xfrm>
        <a:prstGeom prst="rect">
          <a:avLst/>
        </a:prstGeom>
        <a:noFill/>
        <a:ln w="25400" cap="flat">
          <a:solidFill>
            <a:srgbClr val="000000"/>
          </a:solidFill>
          <a:prstDash val="solid"/>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50800" tIns="50800" rIns="50800" bIns="50800" numCol="1" anchor="t">
          <a:spAutoFit/>
        </a:bodyPr>
        <a:lstStyle/>
        <a:p>
          <a:pPr marL="0" marR="0" lvl="0" indent="0" algn="l" defTabSz="457200">
            <a:lnSpc>
              <a:spcPct val="90000"/>
            </a:lnSpc>
            <a:spcBef>
              <a:spcPts val="0"/>
            </a:spcBef>
            <a:spcAft>
              <a:spcPts val="0"/>
            </a:spcAft>
            <a:buClrTx/>
            <a:buSzTx/>
            <a:buFontTx/>
            <a:buNone/>
            <a:tabLst/>
          </a:pPr>
          <a:r>
            <a:rPr sz="1100" b="0" i="0" u="none" strike="noStrike" cap="none" spc="0" baseline="0">
              <a:ln>
                <a:noFill/>
              </a:ln>
              <a:solidFill>
                <a:srgbClr val="FF2D21"/>
              </a:solidFill>
              <a:uFillTx/>
              <a:latin typeface="+mn-lt"/>
              <a:ea typeface="+mn-ea"/>
              <a:cs typeface="+mn-cs"/>
              <a:sym typeface="Helvetica"/>
            </a:rPr>
            <a:t>Step 5: Fill-out the Actual Expense Column as receipts are received</a:t>
          </a:r>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fa.ca.gov/ahfss/Animal_Health/emm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
  <sheetViews>
    <sheetView showGridLines="0" topLeftCell="A4" workbookViewId="0">
      <selection activeCell="C8" sqref="C8"/>
    </sheetView>
  </sheetViews>
  <sheetFormatPr baseColWidth="10" defaultColWidth="12.25" defaultRowHeight="18" customHeight="1" x14ac:dyDescent="0.2"/>
  <cols>
    <col min="1" max="1" width="0.25" style="1" customWidth="1"/>
    <col min="2" max="2" width="13.75" style="1" customWidth="1"/>
    <col min="3" max="3" width="73.25" style="1" customWidth="1"/>
    <col min="4" max="256" width="12.25" style="1" customWidth="1"/>
  </cols>
  <sheetData>
    <row r="1" spans="2:3" ht="17" customHeight="1" x14ac:dyDescent="0.2">
      <c r="B1" s="40" t="s">
        <v>0</v>
      </c>
      <c r="C1" s="41"/>
    </row>
    <row r="2" spans="2:3" ht="79.5" customHeight="1" x14ac:dyDescent="0.2">
      <c r="B2" s="3" t="s">
        <v>108</v>
      </c>
      <c r="C2" s="4" t="s">
        <v>2</v>
      </c>
    </row>
    <row r="3" spans="2:3" ht="66" customHeight="1" x14ac:dyDescent="0.2">
      <c r="B3" s="3" t="s">
        <v>1</v>
      </c>
      <c r="C3" s="4" t="s">
        <v>109</v>
      </c>
    </row>
    <row r="4" spans="2:3" ht="58.5" customHeight="1" x14ac:dyDescent="0.2">
      <c r="B4" s="3" t="s">
        <v>108</v>
      </c>
      <c r="C4" s="3" t="s">
        <v>3</v>
      </c>
    </row>
    <row r="5" spans="2:3" ht="57.75" customHeight="1" x14ac:dyDescent="0.2">
      <c r="B5" s="3" t="s">
        <v>107</v>
      </c>
      <c r="C5" s="3" t="s">
        <v>4</v>
      </c>
    </row>
    <row r="6" spans="2:3" ht="89" customHeight="1" x14ac:dyDescent="0.2">
      <c r="B6" s="3" t="s">
        <v>5</v>
      </c>
      <c r="C6" s="3" t="s">
        <v>6</v>
      </c>
    </row>
    <row r="7" spans="2:3" ht="21" customHeight="1" x14ac:dyDescent="0.2">
      <c r="B7" s="2"/>
      <c r="C7" s="3" t="s">
        <v>7</v>
      </c>
    </row>
  </sheetData>
  <mergeCells count="1">
    <mergeCell ref="B1:C1"/>
  </mergeCells>
  <hyperlinks>
    <hyperlink ref="C5" r:id="rId1" xr:uid="{00000000-0004-0000-0000-000000000000}"/>
  </hyperlinks>
  <pageMargins left="0.75" right="0.75" top="1" bottom="1" header="0.5" footer="0.5"/>
  <pageSetup orientation="portrait"/>
  <headerFooter>
    <oddFooter>&amp;L&amp;"Helvetica,Regular"&amp;12&amp;K000000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8"/>
  <sheetViews>
    <sheetView showGridLines="0" topLeftCell="B50" workbookViewId="0">
      <selection activeCell="C14" sqref="C14"/>
    </sheetView>
  </sheetViews>
  <sheetFormatPr baseColWidth="10" defaultColWidth="9" defaultRowHeight="18" customHeight="1" x14ac:dyDescent="0.2"/>
  <cols>
    <col min="1" max="1" width="9.125" style="1" customWidth="1"/>
    <col min="2" max="2" width="10.375" style="1" customWidth="1"/>
    <col min="3" max="5" width="9.125" style="1" customWidth="1"/>
    <col min="6" max="6" width="9.75" style="1" customWidth="1"/>
    <col min="7" max="256" width="9.125" style="1" customWidth="1"/>
  </cols>
  <sheetData>
    <row r="1" spans="1:9" ht="20.75" customHeight="1" x14ac:dyDescent="0.2">
      <c r="A1" s="91" t="s">
        <v>8</v>
      </c>
      <c r="B1" s="42"/>
      <c r="C1" s="42"/>
      <c r="D1" s="91"/>
      <c r="E1" s="42"/>
      <c r="F1" s="42"/>
      <c r="G1" s="42"/>
      <c r="H1" s="42"/>
      <c r="I1" s="42"/>
    </row>
    <row r="2" spans="1:9" ht="20.5" customHeight="1" x14ac:dyDescent="0.2">
      <c r="A2" s="107" t="s">
        <v>9</v>
      </c>
      <c r="B2" s="107"/>
      <c r="C2" s="43"/>
      <c r="D2" s="43"/>
      <c r="E2" s="43"/>
      <c r="F2" s="43"/>
      <c r="G2" s="43"/>
      <c r="H2" s="43"/>
      <c r="I2" s="43"/>
    </row>
    <row r="3" spans="1:9" ht="20.5" customHeight="1" x14ac:dyDescent="0.2">
      <c r="A3" s="40" t="s">
        <v>10</v>
      </c>
      <c r="B3" s="60"/>
      <c r="C3" s="42"/>
      <c r="D3" s="42"/>
      <c r="E3" s="42"/>
      <c r="F3" s="42"/>
      <c r="G3" s="42"/>
      <c r="H3" s="42"/>
      <c r="I3" s="42"/>
    </row>
    <row r="4" spans="1:9" ht="20" customHeight="1" x14ac:dyDescent="0.2">
      <c r="A4" s="108" t="s">
        <v>11</v>
      </c>
      <c r="B4" s="97"/>
      <c r="C4" s="47"/>
      <c r="D4" s="47"/>
      <c r="E4" s="47"/>
      <c r="F4" s="47"/>
      <c r="G4" s="47"/>
      <c r="H4" s="47"/>
      <c r="I4" s="47"/>
    </row>
    <row r="5" spans="1:9" ht="36" customHeight="1" x14ac:dyDescent="0.2">
      <c r="A5" s="69"/>
      <c r="B5" s="69"/>
      <c r="C5" s="42"/>
      <c r="D5" s="42"/>
      <c r="E5" s="42"/>
      <c r="F5" s="42"/>
      <c r="G5" s="42"/>
      <c r="H5" s="42"/>
      <c r="I5" s="42"/>
    </row>
    <row r="6" spans="1:9" ht="20.5" customHeight="1" x14ac:dyDescent="0.2">
      <c r="A6" s="96" t="s">
        <v>12</v>
      </c>
      <c r="B6" s="63"/>
      <c r="C6" s="47"/>
      <c r="D6" s="47"/>
      <c r="E6" s="47"/>
      <c r="F6" s="47"/>
      <c r="G6" s="47"/>
      <c r="H6" s="47"/>
      <c r="I6" s="47"/>
    </row>
    <row r="7" spans="1:9" ht="20.5" customHeight="1" x14ac:dyDescent="0.2">
      <c r="A7" s="60" t="s">
        <v>13</v>
      </c>
      <c r="B7" s="66"/>
      <c r="C7" s="42"/>
      <c r="D7" s="42"/>
      <c r="E7" s="42"/>
      <c r="F7" s="42"/>
      <c r="G7" s="42"/>
      <c r="H7" s="42"/>
      <c r="I7" s="42"/>
    </row>
    <row r="8" spans="1:9" ht="20.5" customHeight="1" x14ac:dyDescent="0.2">
      <c r="A8" s="63" t="s">
        <v>14</v>
      </c>
      <c r="B8" s="65"/>
      <c r="C8" s="47"/>
      <c r="D8" s="47"/>
      <c r="E8" s="63" t="s">
        <v>15</v>
      </c>
      <c r="F8" s="97"/>
      <c r="G8" s="47"/>
      <c r="H8" s="47"/>
      <c r="I8" s="47"/>
    </row>
    <row r="9" spans="1:9" ht="20.5" customHeight="1" x14ac:dyDescent="0.2">
      <c r="A9" s="60" t="s">
        <v>16</v>
      </c>
      <c r="B9" s="66"/>
      <c r="C9" s="42"/>
      <c r="D9" s="42"/>
      <c r="E9" s="42"/>
      <c r="F9" s="6" t="s">
        <v>17</v>
      </c>
      <c r="G9" s="42"/>
      <c r="H9" s="42"/>
      <c r="I9" s="42"/>
    </row>
    <row r="10" spans="1:9" ht="20.5" customHeight="1" x14ac:dyDescent="0.2">
      <c r="A10" s="63" t="s">
        <v>18</v>
      </c>
      <c r="B10" s="64"/>
      <c r="C10" s="47"/>
      <c r="D10" s="47"/>
      <c r="E10" s="47"/>
      <c r="F10" s="7" t="s">
        <v>19</v>
      </c>
      <c r="G10" s="47"/>
      <c r="H10" s="47"/>
      <c r="I10" s="47"/>
    </row>
    <row r="11" spans="1:9" ht="20.75" customHeight="1" x14ac:dyDescent="0.2">
      <c r="A11" s="78" t="s">
        <v>20</v>
      </c>
      <c r="B11" s="79"/>
      <c r="C11" s="79"/>
      <c r="D11" s="79"/>
      <c r="E11" s="79"/>
      <c r="F11" s="79"/>
      <c r="G11" s="79"/>
      <c r="H11" s="79"/>
      <c r="I11" s="79"/>
    </row>
    <row r="12" spans="1:9" ht="20.75" customHeight="1" x14ac:dyDescent="0.2">
      <c r="A12" s="54" t="s">
        <v>20</v>
      </c>
      <c r="B12" s="67"/>
      <c r="C12" s="8" t="s">
        <v>21</v>
      </c>
      <c r="D12" s="54" t="s">
        <v>22</v>
      </c>
      <c r="E12" s="55"/>
      <c r="F12" s="9"/>
      <c r="G12" s="10" t="s">
        <v>23</v>
      </c>
      <c r="H12" s="54" t="s">
        <v>22</v>
      </c>
      <c r="I12" s="55"/>
    </row>
    <row r="13" spans="1:9" ht="20.5" customHeight="1" x14ac:dyDescent="0.2">
      <c r="A13" s="60" t="s">
        <v>24</v>
      </c>
      <c r="B13" s="68"/>
      <c r="C13" s="11">
        <f>28*60</f>
        <v>1680</v>
      </c>
      <c r="D13" s="58" t="s">
        <v>105</v>
      </c>
      <c r="E13" s="59"/>
      <c r="F13" s="12"/>
      <c r="G13" s="13"/>
      <c r="H13" s="42"/>
      <c r="I13" s="42"/>
    </row>
    <row r="14" spans="1:9" ht="27.75" customHeight="1" x14ac:dyDescent="0.2">
      <c r="A14" s="63" t="s">
        <v>25</v>
      </c>
      <c r="B14" s="65"/>
      <c r="C14" s="14"/>
      <c r="D14" s="101" t="s">
        <v>106</v>
      </c>
      <c r="E14" s="62"/>
      <c r="F14" s="15"/>
      <c r="G14" s="16"/>
      <c r="H14" s="47"/>
      <c r="I14" s="43"/>
    </row>
    <row r="15" spans="1:9" ht="20.5" customHeight="1" x14ac:dyDescent="0.2">
      <c r="A15" s="69"/>
      <c r="B15" s="60"/>
      <c r="C15" s="11"/>
      <c r="D15" s="52"/>
      <c r="E15" s="48"/>
      <c r="F15" s="15"/>
      <c r="G15" s="13"/>
      <c r="H15" s="52"/>
      <c r="I15" s="42"/>
    </row>
    <row r="16" spans="1:9" ht="20.75" customHeight="1" x14ac:dyDescent="0.2">
      <c r="A16" s="70" t="s">
        <v>26</v>
      </c>
      <c r="B16" s="71"/>
      <c r="C16" s="17">
        <f>SUM(C13:C15)</f>
        <v>1680</v>
      </c>
      <c r="D16" s="56"/>
      <c r="E16" s="90"/>
      <c r="F16" s="19"/>
      <c r="G16" s="20">
        <f>SUM(G13:G15)</f>
        <v>0</v>
      </c>
      <c r="H16" s="56"/>
      <c r="I16" s="57"/>
    </row>
    <row r="17" spans="1:9" ht="21" customHeight="1" x14ac:dyDescent="0.2">
      <c r="A17" s="72" t="s">
        <v>27</v>
      </c>
      <c r="B17" s="73"/>
      <c r="C17" s="73"/>
      <c r="D17" s="73"/>
      <c r="E17" s="73"/>
      <c r="F17" s="73"/>
      <c r="G17" s="73"/>
      <c r="H17" s="73"/>
      <c r="I17" s="73"/>
    </row>
    <row r="18" spans="1:9" ht="20.75" customHeight="1" x14ac:dyDescent="0.2">
      <c r="A18" s="75" t="s">
        <v>27</v>
      </c>
      <c r="B18" s="76"/>
      <c r="C18" s="8" t="s">
        <v>21</v>
      </c>
      <c r="D18" s="54" t="s">
        <v>22</v>
      </c>
      <c r="E18" s="109"/>
      <c r="F18" s="22"/>
      <c r="G18" s="10" t="s">
        <v>23</v>
      </c>
      <c r="H18" s="54" t="s">
        <v>22</v>
      </c>
      <c r="I18" s="94"/>
    </row>
    <row r="19" spans="1:9" ht="20.5" customHeight="1" x14ac:dyDescent="0.2">
      <c r="A19" s="77" t="s">
        <v>28</v>
      </c>
      <c r="B19" s="66"/>
      <c r="C19" s="24" t="s">
        <v>29</v>
      </c>
      <c r="D19" s="42"/>
      <c r="E19" s="48"/>
      <c r="F19" s="12"/>
      <c r="G19" s="25" t="s">
        <v>29</v>
      </c>
      <c r="H19" s="42"/>
      <c r="I19" s="42"/>
    </row>
    <row r="20" spans="1:9" ht="32.5" customHeight="1" x14ac:dyDescent="0.2">
      <c r="A20" s="49" t="s">
        <v>30</v>
      </c>
      <c r="B20" s="65"/>
      <c r="C20" s="14">
        <v>200</v>
      </c>
      <c r="D20" s="61" t="s">
        <v>31</v>
      </c>
      <c r="E20" s="44"/>
      <c r="F20" s="12"/>
      <c r="G20" s="16"/>
      <c r="H20" s="47"/>
      <c r="I20" s="43"/>
    </row>
    <row r="21" spans="1:9" ht="20.5" customHeight="1" x14ac:dyDescent="0.2">
      <c r="A21" s="49" t="s">
        <v>32</v>
      </c>
      <c r="B21" s="66"/>
      <c r="C21" s="11"/>
      <c r="D21" s="51" t="s">
        <v>33</v>
      </c>
      <c r="E21" s="74"/>
      <c r="F21" s="12"/>
      <c r="G21" s="13"/>
      <c r="H21" s="42"/>
      <c r="I21" s="42"/>
    </row>
    <row r="22" spans="1:9" ht="20.5" customHeight="1" x14ac:dyDescent="0.2">
      <c r="A22" s="49" t="s">
        <v>34</v>
      </c>
      <c r="B22" s="80"/>
      <c r="C22" s="14"/>
      <c r="D22" s="61" t="s">
        <v>33</v>
      </c>
      <c r="E22" s="62"/>
      <c r="F22" s="15"/>
      <c r="G22" s="16"/>
      <c r="H22" s="47"/>
      <c r="I22" s="43"/>
    </row>
    <row r="23" spans="1:9" ht="20.5" customHeight="1" x14ac:dyDescent="0.2">
      <c r="A23" s="49" t="s">
        <v>35</v>
      </c>
      <c r="B23" s="50"/>
      <c r="C23" s="11"/>
      <c r="D23" s="51" t="s">
        <v>33</v>
      </c>
      <c r="E23" s="74"/>
      <c r="F23" s="15"/>
      <c r="G23" s="13"/>
      <c r="H23" s="42"/>
      <c r="I23" s="42"/>
    </row>
    <row r="24" spans="1:9" ht="20.5" customHeight="1" x14ac:dyDescent="0.2">
      <c r="A24" s="77" t="s">
        <v>36</v>
      </c>
      <c r="B24" s="65"/>
      <c r="C24" s="24" t="s">
        <v>29</v>
      </c>
      <c r="D24" s="47"/>
      <c r="E24" s="44"/>
      <c r="F24" s="12"/>
      <c r="G24" s="25" t="s">
        <v>29</v>
      </c>
      <c r="H24" s="47"/>
      <c r="I24" s="43"/>
    </row>
    <row r="25" spans="1:9" ht="20.5" customHeight="1" x14ac:dyDescent="0.2">
      <c r="A25" s="104" t="s">
        <v>37</v>
      </c>
      <c r="B25" s="66"/>
      <c r="C25" s="24"/>
      <c r="D25" s="51" t="s">
        <v>38</v>
      </c>
      <c r="E25" s="48"/>
      <c r="F25" s="12"/>
      <c r="G25" s="25" t="s">
        <v>29</v>
      </c>
      <c r="H25" s="42"/>
      <c r="I25" s="42"/>
    </row>
    <row r="26" spans="1:9" ht="32.5" customHeight="1" x14ac:dyDescent="0.2">
      <c r="A26" s="49" t="s">
        <v>39</v>
      </c>
      <c r="B26" s="80"/>
      <c r="C26" s="14">
        <v>460.7</v>
      </c>
      <c r="D26" s="61" t="s">
        <v>40</v>
      </c>
      <c r="E26" s="62"/>
      <c r="F26" s="15"/>
      <c r="G26" s="16"/>
      <c r="H26" s="47"/>
      <c r="I26" s="43"/>
    </row>
    <row r="27" spans="1:9" ht="20.5" customHeight="1" x14ac:dyDescent="0.2">
      <c r="A27" s="49" t="s">
        <v>41</v>
      </c>
      <c r="B27" s="50"/>
      <c r="C27" s="11"/>
      <c r="D27" s="51" t="s">
        <v>33</v>
      </c>
      <c r="E27" s="74"/>
      <c r="F27" s="15"/>
      <c r="G27" s="13"/>
      <c r="H27" s="42"/>
      <c r="I27" s="42"/>
    </row>
    <row r="28" spans="1:9" ht="20.5" customHeight="1" x14ac:dyDescent="0.2">
      <c r="A28" s="49" t="s">
        <v>42</v>
      </c>
      <c r="B28" s="80"/>
      <c r="C28" s="14"/>
      <c r="D28" s="61" t="s">
        <v>33</v>
      </c>
      <c r="E28" s="62"/>
      <c r="F28" s="15"/>
      <c r="G28" s="16"/>
      <c r="H28" s="47"/>
      <c r="I28" s="43"/>
    </row>
    <row r="29" spans="1:9" ht="20.5" customHeight="1" x14ac:dyDescent="0.2">
      <c r="A29" s="104" t="s">
        <v>43</v>
      </c>
      <c r="B29" s="66"/>
      <c r="C29" s="24" t="s">
        <v>29</v>
      </c>
      <c r="D29" s="51" t="s">
        <v>38</v>
      </c>
      <c r="E29" s="74"/>
      <c r="F29" s="15"/>
      <c r="G29" s="25" t="s">
        <v>29</v>
      </c>
      <c r="H29" s="42"/>
      <c r="I29" s="42"/>
    </row>
    <row r="30" spans="1:9" ht="32.5" customHeight="1" x14ac:dyDescent="0.2">
      <c r="A30" s="49" t="s">
        <v>39</v>
      </c>
      <c r="B30" s="80"/>
      <c r="C30" s="14">
        <f>50+100</f>
        <v>150</v>
      </c>
      <c r="D30" s="61" t="s">
        <v>40</v>
      </c>
      <c r="E30" s="62"/>
      <c r="F30" s="15"/>
      <c r="G30" s="16"/>
      <c r="H30" s="47"/>
      <c r="I30" s="43"/>
    </row>
    <row r="31" spans="1:9" ht="20.5" customHeight="1" x14ac:dyDescent="0.2">
      <c r="A31" s="49" t="s">
        <v>41</v>
      </c>
      <c r="B31" s="50"/>
      <c r="C31" s="11"/>
      <c r="D31" s="51" t="s">
        <v>33</v>
      </c>
      <c r="E31" s="74"/>
      <c r="F31" s="15"/>
      <c r="G31" s="13"/>
      <c r="H31" s="42"/>
      <c r="I31" s="42"/>
    </row>
    <row r="32" spans="1:9" ht="20.5" customHeight="1" x14ac:dyDescent="0.2">
      <c r="A32" s="49" t="s">
        <v>42</v>
      </c>
      <c r="B32" s="80"/>
      <c r="C32" s="14"/>
      <c r="D32" s="61" t="s">
        <v>33</v>
      </c>
      <c r="E32" s="62"/>
      <c r="F32" s="15"/>
      <c r="G32" s="16"/>
      <c r="H32" s="47"/>
      <c r="I32" s="43"/>
    </row>
    <row r="33" spans="1:9" ht="20.5" customHeight="1" x14ac:dyDescent="0.2">
      <c r="A33" s="104" t="s">
        <v>44</v>
      </c>
      <c r="B33" s="66"/>
      <c r="C33" s="24" t="s">
        <v>29</v>
      </c>
      <c r="D33" s="51" t="s">
        <v>38</v>
      </c>
      <c r="E33" s="74"/>
      <c r="F33" s="15"/>
      <c r="G33" s="25" t="s">
        <v>29</v>
      </c>
      <c r="H33" s="42"/>
      <c r="I33" s="42"/>
    </row>
    <row r="34" spans="1:9" ht="32.5" customHeight="1" x14ac:dyDescent="0.2">
      <c r="A34" s="49" t="s">
        <v>39</v>
      </c>
      <c r="B34" s="80"/>
      <c r="C34" s="14"/>
      <c r="D34" s="61" t="s">
        <v>40</v>
      </c>
      <c r="E34" s="62"/>
      <c r="F34" s="15"/>
      <c r="G34" s="16"/>
      <c r="H34" s="47"/>
      <c r="I34" s="43"/>
    </row>
    <row r="35" spans="1:9" ht="20.5" customHeight="1" x14ac:dyDescent="0.2">
      <c r="A35" s="49" t="s">
        <v>41</v>
      </c>
      <c r="B35" s="50"/>
      <c r="C35" s="11"/>
      <c r="D35" s="51" t="s">
        <v>33</v>
      </c>
      <c r="E35" s="74"/>
      <c r="F35" s="15"/>
      <c r="G35" s="13"/>
      <c r="H35" s="42"/>
      <c r="I35" s="42"/>
    </row>
    <row r="36" spans="1:9" ht="20.5" customHeight="1" x14ac:dyDescent="0.2">
      <c r="A36" s="49" t="s">
        <v>42</v>
      </c>
      <c r="B36" s="80"/>
      <c r="C36" s="14"/>
      <c r="D36" s="61" t="s">
        <v>33</v>
      </c>
      <c r="E36" s="62"/>
      <c r="F36" s="15"/>
      <c r="G36" s="16"/>
      <c r="H36" s="47"/>
      <c r="I36" s="43"/>
    </row>
    <row r="37" spans="1:9" ht="20.5" customHeight="1" x14ac:dyDescent="0.2">
      <c r="A37" s="104" t="s">
        <v>45</v>
      </c>
      <c r="B37" s="66"/>
      <c r="C37" s="24" t="s">
        <v>29</v>
      </c>
      <c r="D37" s="51" t="s">
        <v>46</v>
      </c>
      <c r="E37" s="74"/>
      <c r="F37" s="15"/>
      <c r="G37" s="25" t="s">
        <v>29</v>
      </c>
      <c r="H37" s="42"/>
      <c r="I37" s="42"/>
    </row>
    <row r="38" spans="1:9" ht="32.5" customHeight="1" x14ac:dyDescent="0.2">
      <c r="A38" s="49" t="s">
        <v>47</v>
      </c>
      <c r="B38" s="80"/>
      <c r="C38" s="14"/>
      <c r="D38" s="61" t="s">
        <v>48</v>
      </c>
      <c r="E38" s="62"/>
      <c r="F38" s="15"/>
      <c r="G38" s="16"/>
      <c r="H38" s="47"/>
      <c r="I38" s="43"/>
    </row>
    <row r="39" spans="1:9" ht="20.5" customHeight="1" x14ac:dyDescent="0.2">
      <c r="A39" s="49" t="s">
        <v>41</v>
      </c>
      <c r="B39" s="50"/>
      <c r="C39" s="11"/>
      <c r="D39" s="51" t="s">
        <v>33</v>
      </c>
      <c r="E39" s="74"/>
      <c r="F39" s="15"/>
      <c r="G39" s="13"/>
      <c r="H39" s="42"/>
      <c r="I39" s="42"/>
    </row>
    <row r="40" spans="1:9" ht="20.5" customHeight="1" x14ac:dyDescent="0.2">
      <c r="A40" s="49" t="s">
        <v>42</v>
      </c>
      <c r="B40" s="80"/>
      <c r="C40" s="14"/>
      <c r="D40" s="61" t="s">
        <v>33</v>
      </c>
      <c r="E40" s="62"/>
      <c r="F40" s="15"/>
      <c r="G40" s="16"/>
      <c r="H40" s="47"/>
      <c r="I40" s="43"/>
    </row>
    <row r="41" spans="1:9" ht="20.75" customHeight="1" x14ac:dyDescent="0.2">
      <c r="A41" s="42"/>
      <c r="B41" s="42"/>
      <c r="C41" s="3"/>
      <c r="D41" s="53"/>
      <c r="E41" s="42"/>
      <c r="F41" s="26"/>
      <c r="G41" s="3"/>
      <c r="H41" s="42"/>
      <c r="I41" s="42"/>
    </row>
    <row r="42" spans="1:9" ht="21" customHeight="1" x14ac:dyDescent="0.2">
      <c r="A42" s="57"/>
      <c r="B42" s="57"/>
      <c r="C42" s="18"/>
      <c r="D42" s="84"/>
      <c r="E42" s="47"/>
      <c r="F42" s="18"/>
      <c r="G42" s="21"/>
      <c r="H42" s="57"/>
      <c r="I42" s="57"/>
    </row>
    <row r="43" spans="1:9" ht="20.75" customHeight="1" x14ac:dyDescent="0.2">
      <c r="A43" s="86" t="s">
        <v>49</v>
      </c>
      <c r="B43" s="87"/>
      <c r="C43" s="83"/>
      <c r="D43" s="81"/>
      <c r="E43" s="42"/>
      <c r="F43" s="83"/>
      <c r="G43" s="83"/>
      <c r="H43" s="87"/>
      <c r="I43" s="87"/>
    </row>
    <row r="44" spans="1:9" ht="20.75" customHeight="1" x14ac:dyDescent="0.2">
      <c r="A44" s="85" t="s">
        <v>27</v>
      </c>
      <c r="B44" s="57"/>
      <c r="C44" s="57"/>
      <c r="D44" s="57"/>
      <c r="E44" s="57"/>
      <c r="F44" s="56"/>
      <c r="G44" s="57"/>
      <c r="H44" s="57"/>
      <c r="I44" s="57"/>
    </row>
    <row r="45" spans="1:9" ht="20.75" customHeight="1" x14ac:dyDescent="0.2">
      <c r="A45" s="75" t="s">
        <v>27</v>
      </c>
      <c r="B45" s="105"/>
      <c r="C45" s="28" t="s">
        <v>21</v>
      </c>
      <c r="D45" s="82" t="s">
        <v>22</v>
      </c>
      <c r="E45" s="106"/>
      <c r="F45" s="22"/>
      <c r="G45" s="29" t="s">
        <v>23</v>
      </c>
      <c r="H45" s="82" t="s">
        <v>22</v>
      </c>
      <c r="I45" s="83"/>
    </row>
    <row r="46" spans="1:9" ht="20.5" customHeight="1" x14ac:dyDescent="0.2">
      <c r="A46" s="104" t="s">
        <v>50</v>
      </c>
      <c r="B46" s="65"/>
      <c r="C46" s="24" t="s">
        <v>29</v>
      </c>
      <c r="D46" s="61" t="s">
        <v>51</v>
      </c>
      <c r="E46" s="62"/>
      <c r="F46" s="15"/>
      <c r="G46" s="25" t="s">
        <v>29</v>
      </c>
      <c r="H46" s="47"/>
      <c r="I46" s="43"/>
    </row>
    <row r="47" spans="1:9" ht="32.5" customHeight="1" x14ac:dyDescent="0.2">
      <c r="A47" s="49" t="s">
        <v>47</v>
      </c>
      <c r="B47" s="50"/>
      <c r="C47" s="11"/>
      <c r="D47" s="51" t="s">
        <v>52</v>
      </c>
      <c r="E47" s="74"/>
      <c r="F47" s="15"/>
      <c r="G47" s="13"/>
      <c r="H47" s="42"/>
      <c r="I47" s="42"/>
    </row>
    <row r="48" spans="1:9" ht="20.5" customHeight="1" x14ac:dyDescent="0.2">
      <c r="A48" s="49" t="s">
        <v>41</v>
      </c>
      <c r="B48" s="80"/>
      <c r="C48" s="14"/>
      <c r="D48" s="61" t="s">
        <v>33</v>
      </c>
      <c r="E48" s="62"/>
      <c r="F48" s="15"/>
      <c r="G48" s="16"/>
      <c r="H48" s="47"/>
      <c r="I48" s="43"/>
    </row>
    <row r="49" spans="1:9" ht="20.5" customHeight="1" x14ac:dyDescent="0.2">
      <c r="A49" s="49" t="s">
        <v>42</v>
      </c>
      <c r="B49" s="50"/>
      <c r="C49" s="11"/>
      <c r="D49" s="51" t="s">
        <v>33</v>
      </c>
      <c r="E49" s="74"/>
      <c r="F49" s="15"/>
      <c r="G49" s="13"/>
      <c r="H49" s="42"/>
      <c r="I49" s="42"/>
    </row>
    <row r="50" spans="1:9" ht="20.5" customHeight="1" x14ac:dyDescent="0.2">
      <c r="A50" s="77" t="s">
        <v>53</v>
      </c>
      <c r="B50" s="63"/>
      <c r="C50" s="24" t="s">
        <v>29</v>
      </c>
      <c r="D50" s="47"/>
      <c r="E50" s="44"/>
      <c r="F50" s="15"/>
      <c r="G50" s="30"/>
      <c r="H50" s="47"/>
      <c r="I50" s="43"/>
    </row>
    <row r="51" spans="1:9" ht="20.5" customHeight="1" x14ac:dyDescent="0.2">
      <c r="A51" s="49" t="s">
        <v>54</v>
      </c>
      <c r="B51" s="66"/>
      <c r="C51" s="11"/>
      <c r="D51" s="42"/>
      <c r="E51" s="48"/>
      <c r="F51" s="12"/>
      <c r="G51" s="13"/>
      <c r="H51" s="42"/>
      <c r="I51" s="42"/>
    </row>
    <row r="52" spans="1:9" ht="20.5" customHeight="1" x14ac:dyDescent="0.2">
      <c r="A52" s="49" t="s">
        <v>55</v>
      </c>
      <c r="B52" s="65"/>
      <c r="C52" s="14">
        <f>(6*8)+(28*3.75)</f>
        <v>153</v>
      </c>
      <c r="D52" s="47"/>
      <c r="E52" s="44"/>
      <c r="F52" s="12"/>
      <c r="G52" s="16"/>
      <c r="H52" s="47"/>
      <c r="I52" s="43"/>
    </row>
    <row r="53" spans="1:9" ht="68.5" customHeight="1" x14ac:dyDescent="0.2">
      <c r="A53" s="49" t="s">
        <v>56</v>
      </c>
      <c r="B53" s="66"/>
      <c r="C53" s="11">
        <v>100</v>
      </c>
      <c r="D53" s="51" t="s">
        <v>57</v>
      </c>
      <c r="E53" s="48"/>
      <c r="F53" s="12"/>
      <c r="G53" s="13"/>
      <c r="H53" s="42"/>
      <c r="I53" s="42"/>
    </row>
    <row r="54" spans="1:9" ht="20.5" customHeight="1" x14ac:dyDescent="0.2">
      <c r="A54" s="49" t="s">
        <v>58</v>
      </c>
      <c r="B54" s="65"/>
      <c r="C54" s="14">
        <v>15</v>
      </c>
      <c r="D54" s="47"/>
      <c r="E54" s="44"/>
      <c r="F54" s="12"/>
      <c r="G54" s="16"/>
      <c r="H54" s="47"/>
      <c r="I54" s="43"/>
    </row>
    <row r="55" spans="1:9" ht="32.5" customHeight="1" x14ac:dyDescent="0.2">
      <c r="A55" s="49" t="s">
        <v>59</v>
      </c>
      <c r="B55" s="66"/>
      <c r="C55" s="11"/>
      <c r="D55" s="51" t="s">
        <v>60</v>
      </c>
      <c r="E55" s="48"/>
      <c r="F55" s="12"/>
      <c r="G55" s="13"/>
      <c r="H55" s="42"/>
      <c r="I55" s="42"/>
    </row>
    <row r="56" spans="1:9" ht="32.5" customHeight="1" x14ac:dyDescent="0.2">
      <c r="A56" s="49" t="s">
        <v>61</v>
      </c>
      <c r="B56" s="65"/>
      <c r="C56" s="14">
        <f>28*15</f>
        <v>420</v>
      </c>
      <c r="D56" s="61" t="s">
        <v>60</v>
      </c>
      <c r="E56" s="44"/>
      <c r="F56" s="12"/>
      <c r="G56" s="16"/>
      <c r="H56" s="47"/>
      <c r="I56" s="43"/>
    </row>
    <row r="57" spans="1:9" ht="20.5" customHeight="1" x14ac:dyDescent="0.2">
      <c r="A57" s="49" t="s">
        <v>62</v>
      </c>
      <c r="B57" s="66"/>
      <c r="C57" s="11">
        <v>132</v>
      </c>
      <c r="D57" s="42"/>
      <c r="E57" s="48"/>
      <c r="F57" s="12"/>
      <c r="G57" s="13"/>
      <c r="H57" s="42"/>
      <c r="I57" s="42"/>
    </row>
    <row r="58" spans="1:9" ht="20.5" customHeight="1" x14ac:dyDescent="0.2">
      <c r="A58" s="49" t="s">
        <v>63</v>
      </c>
      <c r="B58" s="65"/>
      <c r="C58" s="14"/>
      <c r="D58" s="43"/>
      <c r="E58" s="44"/>
      <c r="F58" s="12"/>
      <c r="G58" s="16"/>
      <c r="H58" s="47"/>
      <c r="I58" s="43"/>
    </row>
    <row r="59" spans="1:9" ht="20.5" customHeight="1" x14ac:dyDescent="0.2">
      <c r="A59" s="49" t="s">
        <v>64</v>
      </c>
      <c r="B59" s="60"/>
      <c r="C59" s="11"/>
      <c r="D59" s="52"/>
      <c r="E59" s="48"/>
      <c r="F59" s="15"/>
      <c r="G59" s="13"/>
      <c r="H59" s="52"/>
      <c r="I59" s="42"/>
    </row>
    <row r="60" spans="1:9" ht="20.5" customHeight="1" x14ac:dyDescent="0.2">
      <c r="A60" s="95"/>
      <c r="B60" s="63"/>
      <c r="C60" s="14"/>
      <c r="D60" s="47"/>
      <c r="E60" s="44"/>
      <c r="F60" s="15"/>
      <c r="G60" s="16"/>
      <c r="H60" s="47"/>
      <c r="I60" s="43"/>
    </row>
    <row r="61" spans="1:9" ht="20.5" customHeight="1" x14ac:dyDescent="0.2">
      <c r="A61" s="95"/>
      <c r="B61" s="60"/>
      <c r="C61" s="11"/>
      <c r="D61" s="42"/>
      <c r="E61" s="48"/>
      <c r="F61" s="15"/>
      <c r="G61" s="13"/>
      <c r="H61" s="42"/>
      <c r="I61" s="42"/>
    </row>
    <row r="62" spans="1:9" ht="32.75" customHeight="1" x14ac:dyDescent="0.2">
      <c r="A62" s="102" t="s">
        <v>65</v>
      </c>
      <c r="B62" s="103"/>
      <c r="C62" s="17">
        <f>SUM(C20:C42,C51:C61,C47:C49)</f>
        <v>1630.7</v>
      </c>
      <c r="D62" s="89" t="s">
        <v>66</v>
      </c>
      <c r="E62" s="90"/>
      <c r="F62" s="19"/>
      <c r="G62" s="20">
        <f>SUM(G19:G42,G50:G61,G47:G49)</f>
        <v>0</v>
      </c>
      <c r="H62" s="56"/>
      <c r="I62" s="57"/>
    </row>
    <row r="63" spans="1:9" ht="21" customHeight="1" x14ac:dyDescent="0.2">
      <c r="A63" s="72" t="s">
        <v>67</v>
      </c>
      <c r="B63" s="92"/>
      <c r="C63" s="92"/>
      <c r="D63" s="92"/>
      <c r="E63" s="92"/>
      <c r="F63" s="92"/>
      <c r="G63" s="92"/>
      <c r="H63" s="92"/>
      <c r="I63" s="92"/>
    </row>
    <row r="64" spans="1:9" ht="20.75" customHeight="1" x14ac:dyDescent="0.2">
      <c r="A64" s="54" t="s">
        <v>68</v>
      </c>
      <c r="B64" s="76"/>
      <c r="C64" s="8" t="s">
        <v>21</v>
      </c>
      <c r="D64" s="8" t="s">
        <v>23</v>
      </c>
      <c r="E64" s="54" t="s">
        <v>22</v>
      </c>
      <c r="F64" s="76"/>
      <c r="G64" s="76"/>
      <c r="H64" s="94"/>
      <c r="I64" s="94"/>
    </row>
    <row r="65" spans="1:9" ht="20.5" customHeight="1" x14ac:dyDescent="0.2">
      <c r="A65" s="60" t="s">
        <v>26</v>
      </c>
      <c r="B65" s="66"/>
      <c r="C65" s="11">
        <f>C16</f>
        <v>1680</v>
      </c>
      <c r="D65" s="11">
        <f>G16</f>
        <v>0</v>
      </c>
      <c r="E65" s="51" t="s">
        <v>69</v>
      </c>
      <c r="F65" s="42"/>
      <c r="G65" s="42"/>
      <c r="H65" s="42"/>
      <c r="I65" s="42"/>
    </row>
    <row r="66" spans="1:9" ht="20.5" customHeight="1" x14ac:dyDescent="0.2">
      <c r="A66" s="63" t="s">
        <v>65</v>
      </c>
      <c r="B66" s="65"/>
      <c r="C66" s="14">
        <f>C62</f>
        <v>1630.7</v>
      </c>
      <c r="D66" s="14">
        <f>G62</f>
        <v>0</v>
      </c>
      <c r="E66" s="61" t="s">
        <v>69</v>
      </c>
      <c r="F66" s="43"/>
      <c r="G66" s="43"/>
      <c r="H66" s="43"/>
      <c r="I66" s="43"/>
    </row>
    <row r="67" spans="1:9" ht="20.75" customHeight="1" x14ac:dyDescent="0.2">
      <c r="A67" s="93" t="s">
        <v>70</v>
      </c>
      <c r="B67" s="79"/>
      <c r="C67" s="31">
        <f>C65-C66</f>
        <v>49.299999999999955</v>
      </c>
      <c r="D67" s="31">
        <f>D65-D66</f>
        <v>0</v>
      </c>
      <c r="E67" s="45" t="s">
        <v>69</v>
      </c>
      <c r="F67" s="46"/>
      <c r="G67" s="46"/>
      <c r="H67" s="46"/>
      <c r="I67" s="46"/>
    </row>
    <row r="68" spans="1:9" ht="21" customHeight="1" x14ac:dyDescent="0.2">
      <c r="A68" s="99" t="s">
        <v>71</v>
      </c>
      <c r="B68" s="100"/>
      <c r="C68" s="100"/>
      <c r="D68" s="100"/>
      <c r="E68" s="100"/>
      <c r="F68" s="100"/>
      <c r="G68" s="100"/>
      <c r="H68" s="100"/>
      <c r="I68" s="100"/>
    </row>
    <row r="69" spans="1:9" ht="20.75" customHeight="1" x14ac:dyDescent="0.2">
      <c r="A69" s="88" t="s">
        <v>72</v>
      </c>
      <c r="B69" s="88"/>
      <c r="C69" s="32">
        <v>28</v>
      </c>
      <c r="D69" s="88" t="s">
        <v>73</v>
      </c>
      <c r="E69" s="83"/>
      <c r="F69" s="83"/>
      <c r="G69" s="32">
        <v>0</v>
      </c>
      <c r="H69" s="27"/>
      <c r="I69" s="27"/>
    </row>
    <row r="70" spans="1:9" ht="20.5" customHeight="1" x14ac:dyDescent="0.2">
      <c r="A70" s="97"/>
      <c r="B70" s="63"/>
      <c r="C70" s="14"/>
      <c r="D70" s="14"/>
      <c r="E70" s="47"/>
      <c r="F70" s="43"/>
      <c r="G70" s="43"/>
      <c r="H70" s="43"/>
      <c r="I70" s="43"/>
    </row>
    <row r="71" spans="1:9" ht="20.5" customHeight="1" x14ac:dyDescent="0.2">
      <c r="A71" s="40" t="s">
        <v>74</v>
      </c>
      <c r="B71" s="60"/>
      <c r="C71" s="91"/>
      <c r="D71" s="91"/>
      <c r="E71" s="42"/>
      <c r="F71" s="42"/>
      <c r="G71" s="42"/>
      <c r="H71" s="42"/>
      <c r="I71" s="42"/>
    </row>
    <row r="72" spans="1:9" ht="32.5" customHeight="1" x14ac:dyDescent="0.2">
      <c r="A72" s="63" t="s">
        <v>75</v>
      </c>
      <c r="B72" s="63"/>
      <c r="C72" s="33">
        <f>C66/C69</f>
        <v>58.239285714285714</v>
      </c>
      <c r="D72" s="14"/>
      <c r="E72" s="61" t="s">
        <v>76</v>
      </c>
      <c r="F72" s="43"/>
      <c r="G72" s="43"/>
      <c r="H72" s="43"/>
      <c r="I72" s="43"/>
    </row>
    <row r="73" spans="1:9" ht="20.5" customHeight="1" x14ac:dyDescent="0.2">
      <c r="A73" s="40" t="s">
        <v>77</v>
      </c>
      <c r="B73" s="69"/>
      <c r="C73" s="81"/>
      <c r="D73" s="81"/>
      <c r="E73" s="42"/>
      <c r="F73" s="42"/>
      <c r="G73" s="42"/>
      <c r="H73" s="42"/>
      <c r="I73" s="42"/>
    </row>
    <row r="74" spans="1:9" ht="44.5" customHeight="1" x14ac:dyDescent="0.2">
      <c r="A74" s="63" t="s">
        <v>78</v>
      </c>
      <c r="B74" s="63"/>
      <c r="C74" s="33">
        <f>C66/(C69+(0.5*G69))</f>
        <v>58.239285714285714</v>
      </c>
      <c r="D74" s="14"/>
      <c r="E74" s="61" t="s">
        <v>79</v>
      </c>
      <c r="F74" s="47"/>
      <c r="G74" s="47"/>
      <c r="H74" s="47"/>
      <c r="I74" s="47"/>
    </row>
    <row r="75" spans="1:9" ht="32.5" customHeight="1" x14ac:dyDescent="0.2">
      <c r="A75" s="60" t="s">
        <v>80</v>
      </c>
      <c r="B75" s="60"/>
      <c r="C75" s="34">
        <f>C74/2</f>
        <v>29.119642857142857</v>
      </c>
      <c r="D75" s="11"/>
      <c r="E75" s="51" t="s">
        <v>81</v>
      </c>
      <c r="F75" s="42"/>
      <c r="G75" s="42"/>
      <c r="H75" s="42"/>
      <c r="I75" s="42"/>
    </row>
    <row r="76" spans="1:9" ht="20.5" customHeight="1" x14ac:dyDescent="0.2">
      <c r="A76" s="96" t="s">
        <v>82</v>
      </c>
      <c r="B76" s="97"/>
      <c r="C76" s="98"/>
      <c r="D76" s="98"/>
      <c r="E76" s="47"/>
      <c r="F76" s="47"/>
      <c r="G76" s="47"/>
      <c r="H76" s="47"/>
      <c r="I76" s="47"/>
    </row>
    <row r="77" spans="1:9" ht="44.5" customHeight="1" x14ac:dyDescent="0.2">
      <c r="A77" s="60" t="s">
        <v>83</v>
      </c>
      <c r="B77" s="69"/>
      <c r="C77" s="34">
        <f>C66/(C69+G69)</f>
        <v>58.239285714285714</v>
      </c>
      <c r="D77" s="11"/>
      <c r="E77" s="51" t="s">
        <v>84</v>
      </c>
      <c r="F77" s="42"/>
      <c r="G77" s="42"/>
      <c r="H77" s="42"/>
      <c r="I77" s="42"/>
    </row>
    <row r="78" spans="1:9" ht="20.75" customHeight="1" x14ac:dyDescent="0.2">
      <c r="A78" s="63" t="s">
        <v>29</v>
      </c>
      <c r="B78" s="97"/>
      <c r="C78" s="14"/>
      <c r="D78" s="14"/>
      <c r="E78" s="47"/>
      <c r="F78" s="43"/>
      <c r="G78" s="43"/>
      <c r="H78" s="43"/>
      <c r="I78" s="43"/>
    </row>
  </sheetData>
  <mergeCells count="192">
    <mergeCell ref="A2:I2"/>
    <mergeCell ref="A3:I3"/>
    <mergeCell ref="A6:I6"/>
    <mergeCell ref="H47:I47"/>
    <mergeCell ref="E8:F8"/>
    <mergeCell ref="A29:B29"/>
    <mergeCell ref="A28:B28"/>
    <mergeCell ref="A30:B30"/>
    <mergeCell ref="A27:B27"/>
    <mergeCell ref="A26:B26"/>
    <mergeCell ref="A25:B25"/>
    <mergeCell ref="A24:B24"/>
    <mergeCell ref="A23:B23"/>
    <mergeCell ref="A4:I5"/>
    <mergeCell ref="A37:B37"/>
    <mergeCell ref="A38:B38"/>
    <mergeCell ref="A39:B39"/>
    <mergeCell ref="A40:B40"/>
    <mergeCell ref="A33:B33"/>
    <mergeCell ref="A34:B34"/>
    <mergeCell ref="A35:B35"/>
    <mergeCell ref="A36:B36"/>
    <mergeCell ref="A31:B31"/>
    <mergeCell ref="D18:E18"/>
    <mergeCell ref="E78:I78"/>
    <mergeCell ref="A75:B75"/>
    <mergeCell ref="D29:E29"/>
    <mergeCell ref="A51:B51"/>
    <mergeCell ref="E70:I70"/>
    <mergeCell ref="A46:B46"/>
    <mergeCell ref="A45:B45"/>
    <mergeCell ref="A48:B48"/>
    <mergeCell ref="A49:B49"/>
    <mergeCell ref="H48:I48"/>
    <mergeCell ref="D45:E45"/>
    <mergeCell ref="H53:I53"/>
    <mergeCell ref="D50:E50"/>
    <mergeCell ref="H54:I54"/>
    <mergeCell ref="D51:E51"/>
    <mergeCell ref="H55:I55"/>
    <mergeCell ref="D52:E52"/>
    <mergeCell ref="H56:I56"/>
    <mergeCell ref="D53:E53"/>
    <mergeCell ref="H57:I57"/>
    <mergeCell ref="A64:B64"/>
    <mergeCell ref="D61:E61"/>
    <mergeCell ref="H62:I62"/>
    <mergeCell ref="D59:E59"/>
    <mergeCell ref="A68:I68"/>
    <mergeCell ref="A60:B60"/>
    <mergeCell ref="D14:E14"/>
    <mergeCell ref="A52:B52"/>
    <mergeCell ref="A78:B78"/>
    <mergeCell ref="H35:I35"/>
    <mergeCell ref="D32:E32"/>
    <mergeCell ref="A54:B54"/>
    <mergeCell ref="A70:B70"/>
    <mergeCell ref="H27:I27"/>
    <mergeCell ref="D24:E24"/>
    <mergeCell ref="H19:I19"/>
    <mergeCell ref="D16:E16"/>
    <mergeCell ref="E65:I65"/>
    <mergeCell ref="A62:B62"/>
    <mergeCell ref="H39:I39"/>
    <mergeCell ref="D36:E36"/>
    <mergeCell ref="A50:B50"/>
    <mergeCell ref="H29:I29"/>
    <mergeCell ref="D26:E26"/>
    <mergeCell ref="A32:B32"/>
    <mergeCell ref="H40:I40"/>
    <mergeCell ref="D37:E37"/>
    <mergeCell ref="H32:I32"/>
    <mergeCell ref="E75:I75"/>
    <mergeCell ref="A72:B72"/>
    <mergeCell ref="H24:I24"/>
    <mergeCell ref="A67:B67"/>
    <mergeCell ref="A1:I1"/>
    <mergeCell ref="H42:I42"/>
    <mergeCell ref="D39:E39"/>
    <mergeCell ref="H34:I34"/>
    <mergeCell ref="A77:B77"/>
    <mergeCell ref="D31:E31"/>
    <mergeCell ref="A53:B53"/>
    <mergeCell ref="E72:I72"/>
    <mergeCell ref="H26:I26"/>
    <mergeCell ref="A69:B69"/>
    <mergeCell ref="D23:E23"/>
    <mergeCell ref="E64:I64"/>
    <mergeCell ref="H18:I18"/>
    <mergeCell ref="D15:E15"/>
    <mergeCell ref="A61:B61"/>
    <mergeCell ref="A76:I76"/>
    <mergeCell ref="H33:I33"/>
    <mergeCell ref="D30:E30"/>
    <mergeCell ref="H25:I25"/>
    <mergeCell ref="D22:E22"/>
    <mergeCell ref="A58:B58"/>
    <mergeCell ref="D21:E21"/>
    <mergeCell ref="D69:F69"/>
    <mergeCell ref="D62:E62"/>
    <mergeCell ref="E77:I77"/>
    <mergeCell ref="H31:I31"/>
    <mergeCell ref="A74:B74"/>
    <mergeCell ref="D28:E28"/>
    <mergeCell ref="D20:E20"/>
    <mergeCell ref="H23:I23"/>
    <mergeCell ref="A66:B66"/>
    <mergeCell ref="H38:I38"/>
    <mergeCell ref="D35:E35"/>
    <mergeCell ref="H37:I37"/>
    <mergeCell ref="D34:E34"/>
    <mergeCell ref="H36:I36"/>
    <mergeCell ref="D33:E33"/>
    <mergeCell ref="E74:I74"/>
    <mergeCell ref="A71:I71"/>
    <mergeCell ref="H28:I28"/>
    <mergeCell ref="D25:E25"/>
    <mergeCell ref="H20:I20"/>
    <mergeCell ref="E66:I66"/>
    <mergeCell ref="A63:I63"/>
    <mergeCell ref="A11:I11"/>
    <mergeCell ref="A22:B22"/>
    <mergeCell ref="H46:I46"/>
    <mergeCell ref="D38:E38"/>
    <mergeCell ref="H13:I13"/>
    <mergeCell ref="A56:B56"/>
    <mergeCell ref="A73:I73"/>
    <mergeCell ref="H30:I30"/>
    <mergeCell ref="D27:E27"/>
    <mergeCell ref="H22:I22"/>
    <mergeCell ref="A65:B65"/>
    <mergeCell ref="D19:E19"/>
    <mergeCell ref="H14:I14"/>
    <mergeCell ref="A57:B57"/>
    <mergeCell ref="H50:I50"/>
    <mergeCell ref="H51:I51"/>
    <mergeCell ref="A55:B55"/>
    <mergeCell ref="H52:I52"/>
    <mergeCell ref="D49:E49"/>
    <mergeCell ref="A42:B42"/>
    <mergeCell ref="H45:I45"/>
    <mergeCell ref="D42:E42"/>
    <mergeCell ref="A44:I44"/>
    <mergeCell ref="A43:I43"/>
    <mergeCell ref="D40:E40"/>
    <mergeCell ref="H15:I15"/>
    <mergeCell ref="A10:B10"/>
    <mergeCell ref="D60:E60"/>
    <mergeCell ref="C7:I7"/>
    <mergeCell ref="D56:E56"/>
    <mergeCell ref="C10:E10"/>
    <mergeCell ref="A8:B8"/>
    <mergeCell ref="A9:B9"/>
    <mergeCell ref="A7:B7"/>
    <mergeCell ref="A12:B12"/>
    <mergeCell ref="A13:B13"/>
    <mergeCell ref="A14:B14"/>
    <mergeCell ref="A15:B15"/>
    <mergeCell ref="A16:B16"/>
    <mergeCell ref="H49:I49"/>
    <mergeCell ref="D46:E46"/>
    <mergeCell ref="A17:I17"/>
    <mergeCell ref="D47:E47"/>
    <mergeCell ref="D48:E48"/>
    <mergeCell ref="A18:B18"/>
    <mergeCell ref="A21:B21"/>
    <mergeCell ref="A20:B20"/>
    <mergeCell ref="A19:B19"/>
    <mergeCell ref="C9:E9"/>
    <mergeCell ref="H61:I61"/>
    <mergeCell ref="D58:E58"/>
    <mergeCell ref="E67:I67"/>
    <mergeCell ref="C8:D8"/>
    <mergeCell ref="H60:I60"/>
    <mergeCell ref="D57:E57"/>
    <mergeCell ref="A47:B47"/>
    <mergeCell ref="A41:B41"/>
    <mergeCell ref="G8:I8"/>
    <mergeCell ref="D54:E54"/>
    <mergeCell ref="H58:I58"/>
    <mergeCell ref="G9:I9"/>
    <mergeCell ref="D55:E55"/>
    <mergeCell ref="G10:I10"/>
    <mergeCell ref="H59:I59"/>
    <mergeCell ref="H41:I41"/>
    <mergeCell ref="D41:E41"/>
    <mergeCell ref="H12:I12"/>
    <mergeCell ref="H21:I21"/>
    <mergeCell ref="D12:E12"/>
    <mergeCell ref="H16:I16"/>
    <mergeCell ref="D13:E13"/>
    <mergeCell ref="A59:B59"/>
  </mergeCells>
  <conditionalFormatting sqref="C67:D67">
    <cfRule type="cellIs" dxfId="4" priority="1" stopIfTrue="1" operator="lessThan">
      <formula>0</formula>
    </cfRule>
  </conditionalFormatting>
  <pageMargins left="0.75" right="0.75" top="1" bottom="1" header="0.5" footer="0.5"/>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41"/>
  <sheetViews>
    <sheetView showGridLines="0" workbookViewId="0">
      <selection sqref="A1:I1"/>
    </sheetView>
  </sheetViews>
  <sheetFormatPr baseColWidth="10" defaultColWidth="9" defaultRowHeight="18" customHeight="1" x14ac:dyDescent="0.2"/>
  <cols>
    <col min="1" max="1" width="9.125" style="1" customWidth="1"/>
    <col min="2" max="2" width="10.375" style="1" customWidth="1"/>
    <col min="3" max="5" width="9.125" style="1" customWidth="1"/>
    <col min="6" max="6" width="9.75" style="1" customWidth="1"/>
    <col min="7" max="256" width="9.125" style="1" customWidth="1"/>
  </cols>
  <sheetData>
    <row r="1" spans="1:9" ht="20.75" customHeight="1" x14ac:dyDescent="0.2">
      <c r="A1" s="91" t="s">
        <v>85</v>
      </c>
      <c r="B1" s="42"/>
      <c r="C1" s="42"/>
      <c r="D1" s="91"/>
      <c r="E1" s="42"/>
      <c r="F1" s="42"/>
      <c r="G1" s="42"/>
      <c r="H1" s="42"/>
      <c r="I1" s="42"/>
    </row>
    <row r="2" spans="1:9" ht="20.5" customHeight="1" x14ac:dyDescent="0.2">
      <c r="A2" s="107" t="s">
        <v>9</v>
      </c>
      <c r="B2" s="107"/>
      <c r="C2" s="43"/>
      <c r="D2" s="43"/>
      <c r="E2" s="43"/>
      <c r="F2" s="43"/>
      <c r="G2" s="43"/>
      <c r="H2" s="43"/>
      <c r="I2" s="43"/>
    </row>
    <row r="3" spans="1:9" ht="20.5" customHeight="1" x14ac:dyDescent="0.2">
      <c r="A3" s="40" t="s">
        <v>10</v>
      </c>
      <c r="B3" s="60"/>
      <c r="C3" s="42"/>
      <c r="D3" s="42"/>
      <c r="E3" s="42"/>
      <c r="F3" s="42"/>
      <c r="G3" s="42"/>
      <c r="H3" s="42"/>
      <c r="I3" s="42"/>
    </row>
    <row r="4" spans="1:9" ht="20" customHeight="1" x14ac:dyDescent="0.2">
      <c r="A4" s="108" t="s">
        <v>11</v>
      </c>
      <c r="B4" s="63"/>
      <c r="C4" s="43"/>
      <c r="D4" s="43"/>
      <c r="E4" s="43"/>
      <c r="F4" s="43"/>
      <c r="G4" s="43"/>
      <c r="H4" s="43"/>
      <c r="I4" s="43"/>
    </row>
    <row r="5" spans="1:9" ht="36" customHeight="1" x14ac:dyDescent="0.2">
      <c r="A5" s="60"/>
      <c r="B5" s="60"/>
      <c r="C5" s="42"/>
      <c r="D5" s="42"/>
      <c r="E5" s="42"/>
      <c r="F5" s="42"/>
      <c r="G5" s="42"/>
      <c r="H5" s="42"/>
      <c r="I5" s="42"/>
    </row>
    <row r="6" spans="1:9" ht="20.5" customHeight="1" x14ac:dyDescent="0.2">
      <c r="A6" s="96" t="s">
        <v>12</v>
      </c>
      <c r="B6" s="63"/>
      <c r="C6" s="43"/>
      <c r="D6" s="43"/>
      <c r="E6" s="43"/>
      <c r="F6" s="43"/>
      <c r="G6" s="43"/>
      <c r="H6" s="43"/>
      <c r="I6" s="43"/>
    </row>
    <row r="7" spans="1:9" ht="20.5" customHeight="1" x14ac:dyDescent="0.2">
      <c r="A7" s="60" t="s">
        <v>13</v>
      </c>
      <c r="B7" s="66"/>
      <c r="C7" s="68"/>
      <c r="D7" s="42"/>
      <c r="E7" s="42"/>
      <c r="F7" s="42"/>
      <c r="G7" s="42"/>
      <c r="H7" s="42"/>
      <c r="I7" s="42"/>
    </row>
    <row r="8" spans="1:9" ht="20.5" customHeight="1" x14ac:dyDescent="0.2">
      <c r="A8" s="63" t="s">
        <v>14</v>
      </c>
      <c r="B8" s="65"/>
      <c r="C8" s="64"/>
      <c r="D8" s="65"/>
      <c r="E8" s="63" t="s">
        <v>15</v>
      </c>
      <c r="F8" s="97"/>
      <c r="G8" s="64"/>
      <c r="H8" s="65"/>
      <c r="I8" s="65"/>
    </row>
    <row r="9" spans="1:9" ht="20.5" customHeight="1" x14ac:dyDescent="0.2">
      <c r="A9" s="60" t="s">
        <v>16</v>
      </c>
      <c r="B9" s="66"/>
      <c r="C9" s="68"/>
      <c r="D9" s="66"/>
      <c r="E9" s="66"/>
      <c r="F9" s="6" t="s">
        <v>17</v>
      </c>
      <c r="G9" s="68"/>
      <c r="H9" s="66"/>
      <c r="I9" s="66"/>
    </row>
    <row r="10" spans="1:9" ht="20.5" customHeight="1" x14ac:dyDescent="0.2">
      <c r="A10" s="63" t="s">
        <v>18</v>
      </c>
      <c r="B10" s="64"/>
      <c r="C10" s="64"/>
      <c r="D10" s="65"/>
      <c r="E10" s="65"/>
      <c r="F10" s="7" t="s">
        <v>19</v>
      </c>
      <c r="G10" s="64"/>
      <c r="H10" s="65"/>
      <c r="I10" s="65"/>
    </row>
    <row r="11" spans="1:9" ht="20.75" customHeight="1" x14ac:dyDescent="0.2">
      <c r="A11" s="78" t="s">
        <v>20</v>
      </c>
      <c r="B11" s="79"/>
      <c r="C11" s="79"/>
      <c r="D11" s="79"/>
      <c r="E11" s="79"/>
      <c r="F11" s="79"/>
      <c r="G11" s="79"/>
      <c r="H11" s="79"/>
      <c r="I11" s="79"/>
    </row>
    <row r="12" spans="1:9" ht="20.75" customHeight="1" x14ac:dyDescent="0.2">
      <c r="A12" s="54" t="s">
        <v>20</v>
      </c>
      <c r="B12" s="67"/>
      <c r="C12" s="8" t="s">
        <v>21</v>
      </c>
      <c r="D12" s="54" t="s">
        <v>22</v>
      </c>
      <c r="E12" s="55"/>
      <c r="F12" s="9"/>
      <c r="G12" s="10" t="s">
        <v>23</v>
      </c>
      <c r="H12" s="54" t="s">
        <v>22</v>
      </c>
      <c r="I12" s="55"/>
    </row>
    <row r="13" spans="1:9" ht="20.5" customHeight="1" x14ac:dyDescent="0.2">
      <c r="A13" s="60" t="s">
        <v>29</v>
      </c>
      <c r="B13" s="68"/>
      <c r="C13" s="11"/>
      <c r="D13" s="42"/>
      <c r="E13" s="48"/>
      <c r="F13" s="12"/>
      <c r="G13" s="13"/>
      <c r="H13" s="42"/>
      <c r="I13" s="42"/>
    </row>
    <row r="14" spans="1:9" ht="20.5" customHeight="1" x14ac:dyDescent="0.2">
      <c r="A14" s="63" t="s">
        <v>29</v>
      </c>
      <c r="B14" s="65"/>
      <c r="C14" s="14"/>
      <c r="D14" s="47"/>
      <c r="E14" s="44"/>
      <c r="F14" s="15"/>
      <c r="G14" s="16"/>
      <c r="H14" s="47"/>
      <c r="I14" s="43"/>
    </row>
    <row r="15" spans="1:9" ht="20.5" customHeight="1" x14ac:dyDescent="0.2">
      <c r="A15" s="69"/>
      <c r="B15" s="60"/>
      <c r="C15" s="11"/>
      <c r="D15" s="52"/>
      <c r="E15" s="48"/>
      <c r="F15" s="15"/>
      <c r="G15" s="13"/>
      <c r="H15" s="52"/>
      <c r="I15" s="42"/>
    </row>
    <row r="16" spans="1:9" ht="20.5" customHeight="1" x14ac:dyDescent="0.2">
      <c r="A16" s="63" t="s">
        <v>29</v>
      </c>
      <c r="B16" s="63"/>
      <c r="C16" s="14"/>
      <c r="D16" s="43"/>
      <c r="E16" s="44"/>
      <c r="F16" s="15"/>
      <c r="G16" s="16"/>
      <c r="H16" s="43"/>
      <c r="I16" s="43"/>
    </row>
    <row r="17" spans="1:9" ht="20.75" customHeight="1" x14ac:dyDescent="0.2">
      <c r="A17" s="93" t="s">
        <v>26</v>
      </c>
      <c r="B17" s="79"/>
      <c r="C17" s="31">
        <f>SUM(C13:C16)</f>
        <v>0</v>
      </c>
      <c r="D17" s="46"/>
      <c r="E17" s="112"/>
      <c r="F17" s="19"/>
      <c r="G17" s="35">
        <f>SUM(G13:G16)</f>
        <v>0</v>
      </c>
      <c r="H17" s="46"/>
      <c r="I17" s="114"/>
    </row>
    <row r="18" spans="1:9" ht="21" customHeight="1" x14ac:dyDescent="0.2">
      <c r="A18" s="99" t="s">
        <v>27</v>
      </c>
      <c r="B18" s="113"/>
      <c r="C18" s="113"/>
      <c r="D18" s="113"/>
      <c r="E18" s="113"/>
      <c r="F18" s="113"/>
      <c r="G18" s="113"/>
      <c r="H18" s="113"/>
      <c r="I18" s="113"/>
    </row>
    <row r="19" spans="1:9" ht="20.75" customHeight="1" x14ac:dyDescent="0.2">
      <c r="A19" s="75" t="s">
        <v>27</v>
      </c>
      <c r="B19" s="105"/>
      <c r="C19" s="28" t="s">
        <v>21</v>
      </c>
      <c r="D19" s="82" t="s">
        <v>22</v>
      </c>
      <c r="E19" s="106"/>
      <c r="F19" s="22"/>
      <c r="G19" s="29" t="s">
        <v>23</v>
      </c>
      <c r="H19" s="82" t="s">
        <v>22</v>
      </c>
      <c r="I19" s="83"/>
    </row>
    <row r="20" spans="1:9" ht="20.5" customHeight="1" x14ac:dyDescent="0.2">
      <c r="A20" s="95"/>
      <c r="B20" s="64"/>
      <c r="C20" s="14"/>
      <c r="D20" s="43"/>
      <c r="E20" s="44"/>
      <c r="F20" s="12"/>
      <c r="G20" s="16"/>
      <c r="H20" s="43"/>
      <c r="I20" s="43"/>
    </row>
    <row r="21" spans="1:9" ht="20.5" customHeight="1" x14ac:dyDescent="0.2">
      <c r="A21" s="95"/>
      <c r="B21" s="68"/>
      <c r="C21" s="11"/>
      <c r="D21" s="42"/>
      <c r="E21" s="48"/>
      <c r="F21" s="12"/>
      <c r="G21" s="13"/>
      <c r="H21" s="42"/>
      <c r="I21" s="42"/>
    </row>
    <row r="22" spans="1:9" ht="20.5" customHeight="1" x14ac:dyDescent="0.2">
      <c r="A22" s="95"/>
      <c r="B22" s="64"/>
      <c r="C22" s="14"/>
      <c r="D22" s="43"/>
      <c r="E22" s="44"/>
      <c r="F22" s="12"/>
      <c r="G22" s="16"/>
      <c r="H22" s="43"/>
      <c r="I22" s="43"/>
    </row>
    <row r="23" spans="1:9" ht="20.5" customHeight="1" x14ac:dyDescent="0.2">
      <c r="A23" s="95"/>
      <c r="B23" s="68"/>
      <c r="C23" s="11"/>
      <c r="D23" s="42"/>
      <c r="E23" s="48"/>
      <c r="F23" s="12"/>
      <c r="G23" s="13"/>
      <c r="H23" s="42"/>
      <c r="I23" s="42"/>
    </row>
    <row r="24" spans="1:9" ht="20.5" customHeight="1" x14ac:dyDescent="0.2">
      <c r="A24" s="95"/>
      <c r="B24" s="64"/>
      <c r="C24" s="14"/>
      <c r="D24" s="43"/>
      <c r="E24" s="44"/>
      <c r="F24" s="12"/>
      <c r="G24" s="16"/>
      <c r="H24" s="43"/>
      <c r="I24" s="43"/>
    </row>
    <row r="25" spans="1:9" ht="20.5" customHeight="1" x14ac:dyDescent="0.2">
      <c r="A25" s="95"/>
      <c r="B25" s="68"/>
      <c r="C25" s="11"/>
      <c r="D25" s="42"/>
      <c r="E25" s="48"/>
      <c r="F25" s="12"/>
      <c r="G25" s="13"/>
      <c r="H25" s="42"/>
      <c r="I25" s="42"/>
    </row>
    <row r="26" spans="1:9" ht="20.5" customHeight="1" x14ac:dyDescent="0.2">
      <c r="A26" s="95"/>
      <c r="B26" s="64"/>
      <c r="C26" s="14"/>
      <c r="D26" s="43"/>
      <c r="E26" s="44"/>
      <c r="F26" s="12"/>
      <c r="G26" s="16"/>
      <c r="H26" s="43"/>
      <c r="I26" s="43"/>
    </row>
    <row r="27" spans="1:9" ht="20.5" customHeight="1" x14ac:dyDescent="0.2">
      <c r="A27" s="95"/>
      <c r="B27" s="68"/>
      <c r="C27" s="11"/>
      <c r="D27" s="42"/>
      <c r="E27" s="48"/>
      <c r="F27" s="12"/>
      <c r="G27" s="13"/>
      <c r="H27" s="42"/>
      <c r="I27" s="42"/>
    </row>
    <row r="28" spans="1:9" ht="20.5" customHeight="1" x14ac:dyDescent="0.2">
      <c r="A28" s="95"/>
      <c r="B28" s="64"/>
      <c r="C28" s="14"/>
      <c r="D28" s="43"/>
      <c r="E28" s="44"/>
      <c r="F28" s="12"/>
      <c r="G28" s="16"/>
      <c r="H28" s="43"/>
      <c r="I28" s="43"/>
    </row>
    <row r="29" spans="1:9" ht="20.5" customHeight="1" x14ac:dyDescent="0.2">
      <c r="A29" s="95"/>
      <c r="B29" s="68"/>
      <c r="C29" s="11"/>
      <c r="D29" s="42"/>
      <c r="E29" s="48"/>
      <c r="F29" s="12"/>
      <c r="G29" s="13"/>
      <c r="H29" s="42"/>
      <c r="I29" s="42"/>
    </row>
    <row r="30" spans="1:9" ht="20.5" customHeight="1" x14ac:dyDescent="0.2">
      <c r="A30" s="95"/>
      <c r="B30" s="64"/>
      <c r="C30" s="14"/>
      <c r="D30" s="43"/>
      <c r="E30" s="44"/>
      <c r="F30" s="12"/>
      <c r="G30" s="16"/>
      <c r="H30" s="43"/>
      <c r="I30" s="43"/>
    </row>
    <row r="31" spans="1:9" ht="20.5" customHeight="1" x14ac:dyDescent="0.2">
      <c r="A31" s="49" t="s">
        <v>29</v>
      </c>
      <c r="B31" s="66"/>
      <c r="C31" s="11"/>
      <c r="D31" s="42"/>
      <c r="E31" s="48"/>
      <c r="F31" s="12"/>
      <c r="G31" s="13"/>
      <c r="H31" s="42"/>
      <c r="I31" s="42"/>
    </row>
    <row r="32" spans="1:9" ht="20.5" customHeight="1" x14ac:dyDescent="0.2">
      <c r="A32" s="49" t="s">
        <v>29</v>
      </c>
      <c r="B32" s="65"/>
      <c r="C32" s="14"/>
      <c r="D32" s="43"/>
      <c r="E32" s="44"/>
      <c r="F32" s="12"/>
      <c r="G32" s="16"/>
      <c r="H32" s="43"/>
      <c r="I32" s="43"/>
    </row>
    <row r="33" spans="1:9" ht="20.5" customHeight="1" x14ac:dyDescent="0.2">
      <c r="A33" s="49" t="s">
        <v>29</v>
      </c>
      <c r="B33" s="66"/>
      <c r="C33" s="11"/>
      <c r="D33" s="42"/>
      <c r="E33" s="48"/>
      <c r="F33" s="12"/>
      <c r="G33" s="13"/>
      <c r="H33" s="42"/>
      <c r="I33" s="42"/>
    </row>
    <row r="34" spans="1:9" ht="20.75" customHeight="1" x14ac:dyDescent="0.2">
      <c r="A34" s="102" t="s">
        <v>65</v>
      </c>
      <c r="B34" s="103"/>
      <c r="C34" s="17">
        <f>SUM(C20:C33)</f>
        <v>0</v>
      </c>
      <c r="D34" s="57"/>
      <c r="E34" s="90"/>
      <c r="F34" s="19"/>
      <c r="G34" s="20">
        <f>SUM(G20:G33)</f>
        <v>0</v>
      </c>
      <c r="H34" s="56"/>
      <c r="I34" s="57"/>
    </row>
    <row r="35" spans="1:9" ht="21" customHeight="1" x14ac:dyDescent="0.2">
      <c r="A35" s="72" t="s">
        <v>86</v>
      </c>
      <c r="B35" s="92"/>
      <c r="C35" s="92"/>
      <c r="D35" s="92"/>
      <c r="E35" s="92"/>
      <c r="F35" s="92"/>
      <c r="G35" s="92"/>
      <c r="H35" s="92"/>
      <c r="I35" s="92"/>
    </row>
    <row r="36" spans="1:9" ht="20.75" customHeight="1" x14ac:dyDescent="0.2">
      <c r="A36" s="54" t="s">
        <v>68</v>
      </c>
      <c r="B36" s="76"/>
      <c r="C36" s="8" t="s">
        <v>21</v>
      </c>
      <c r="D36" s="8" t="s">
        <v>23</v>
      </c>
      <c r="E36" s="54" t="s">
        <v>22</v>
      </c>
      <c r="F36" s="76"/>
      <c r="G36" s="76"/>
      <c r="H36" s="94"/>
      <c r="I36" s="94"/>
    </row>
    <row r="37" spans="1:9" ht="20.5" customHeight="1" x14ac:dyDescent="0.2">
      <c r="A37" s="60" t="s">
        <v>26</v>
      </c>
      <c r="B37" s="66"/>
      <c r="C37" s="11">
        <f>C17</f>
        <v>0</v>
      </c>
      <c r="D37" s="11">
        <f>G17</f>
        <v>0</v>
      </c>
      <c r="E37" s="42" t="s">
        <v>29</v>
      </c>
      <c r="F37" s="42"/>
      <c r="G37" s="42"/>
      <c r="H37" s="42"/>
      <c r="I37" s="42"/>
    </row>
    <row r="38" spans="1:9" ht="20.5" customHeight="1" x14ac:dyDescent="0.2">
      <c r="A38" s="63" t="s">
        <v>87</v>
      </c>
      <c r="B38" s="65"/>
      <c r="C38" s="14">
        <f>C34</f>
        <v>0</v>
      </c>
      <c r="D38" s="14">
        <f>G34</f>
        <v>0</v>
      </c>
      <c r="E38" s="43"/>
      <c r="F38" s="43"/>
      <c r="G38" s="43"/>
      <c r="H38" s="43"/>
      <c r="I38" s="43"/>
    </row>
    <row r="39" spans="1:9" ht="20.5" customHeight="1" x14ac:dyDescent="0.2">
      <c r="A39" s="60" t="s">
        <v>70</v>
      </c>
      <c r="B39" s="66"/>
      <c r="C39" s="11">
        <f>C37-C38</f>
        <v>0</v>
      </c>
      <c r="D39" s="11">
        <f>D37-D38</f>
        <v>0</v>
      </c>
      <c r="E39" s="42"/>
      <c r="F39" s="42"/>
      <c r="G39" s="42"/>
      <c r="H39" s="42"/>
      <c r="I39" s="42"/>
    </row>
    <row r="40" spans="1:9" ht="20.5" customHeight="1" x14ac:dyDescent="0.2">
      <c r="A40" s="63" t="s">
        <v>88</v>
      </c>
      <c r="B40" s="63"/>
      <c r="C40" s="14">
        <v>0</v>
      </c>
      <c r="D40" s="14">
        <v>0</v>
      </c>
      <c r="E40" s="110" t="s">
        <v>89</v>
      </c>
      <c r="F40" s="111"/>
      <c r="G40" s="111"/>
      <c r="H40" s="111"/>
      <c r="I40" s="111"/>
    </row>
    <row r="41" spans="1:9" ht="20.75" customHeight="1" x14ac:dyDescent="0.2">
      <c r="A41" s="60" t="s">
        <v>90</v>
      </c>
      <c r="B41" s="60"/>
      <c r="C41" s="11">
        <f>IF(C39&lt;0,C40+C39,C40+C39)</f>
        <v>0</v>
      </c>
      <c r="D41" s="11">
        <f>IF(D39&lt;0,D40+D39,D40+D39)</f>
        <v>0</v>
      </c>
      <c r="E41" s="52"/>
      <c r="F41" s="42"/>
      <c r="G41" s="42"/>
      <c r="H41" s="42"/>
      <c r="I41" s="42"/>
    </row>
  </sheetData>
  <mergeCells count="98">
    <mergeCell ref="A17:B17"/>
    <mergeCell ref="A11:I11"/>
    <mergeCell ref="A12:B12"/>
    <mergeCell ref="D12:E12"/>
    <mergeCell ref="H15:I15"/>
    <mergeCell ref="H12:I12"/>
    <mergeCell ref="A13:B13"/>
    <mergeCell ref="D13:E13"/>
    <mergeCell ref="A1:I1"/>
    <mergeCell ref="A9:B9"/>
    <mergeCell ref="G10:I10"/>
    <mergeCell ref="C7:I7"/>
    <mergeCell ref="A7:B7"/>
    <mergeCell ref="C8:D8"/>
    <mergeCell ref="A8:B8"/>
    <mergeCell ref="E8:F8"/>
    <mergeCell ref="A10:B10"/>
    <mergeCell ref="C10:E10"/>
    <mergeCell ref="G8:I8"/>
    <mergeCell ref="G9:I9"/>
    <mergeCell ref="A4:I5"/>
    <mergeCell ref="A2:I2"/>
    <mergeCell ref="A6:I6"/>
    <mergeCell ref="A3:I3"/>
    <mergeCell ref="C9:E9"/>
    <mergeCell ref="D16:E16"/>
    <mergeCell ref="H19:I19"/>
    <mergeCell ref="D17:E17"/>
    <mergeCell ref="H20:I20"/>
    <mergeCell ref="D19:E19"/>
    <mergeCell ref="A18:I18"/>
    <mergeCell ref="H16:I16"/>
    <mergeCell ref="H13:I13"/>
    <mergeCell ref="A14:B14"/>
    <mergeCell ref="D14:E14"/>
    <mergeCell ref="H17:I17"/>
    <mergeCell ref="H14:I14"/>
    <mergeCell ref="A15:B15"/>
    <mergeCell ref="D15:E15"/>
    <mergeCell ref="A16:B16"/>
    <mergeCell ref="D28:E28"/>
    <mergeCell ref="H30:I30"/>
    <mergeCell ref="D27:E27"/>
    <mergeCell ref="H29:I29"/>
    <mergeCell ref="D26:E26"/>
    <mergeCell ref="H28:I28"/>
    <mergeCell ref="D30:E30"/>
    <mergeCell ref="D29:E29"/>
    <mergeCell ref="D25:E25"/>
    <mergeCell ref="H27:I27"/>
    <mergeCell ref="D24:E24"/>
    <mergeCell ref="H26:I26"/>
    <mergeCell ref="D23:E23"/>
    <mergeCell ref="H25:I25"/>
    <mergeCell ref="D22:E22"/>
    <mergeCell ref="H24:I24"/>
    <mergeCell ref="D21:E21"/>
    <mergeCell ref="H23:I23"/>
    <mergeCell ref="D20:E20"/>
    <mergeCell ref="H22:I22"/>
    <mergeCell ref="H21:I21"/>
    <mergeCell ref="A19:B19"/>
    <mergeCell ref="A36:B36"/>
    <mergeCell ref="A32:B32"/>
    <mergeCell ref="A24:B24"/>
    <mergeCell ref="A25:B25"/>
    <mergeCell ref="A26:B26"/>
    <mergeCell ref="A27:B27"/>
    <mergeCell ref="A28:B28"/>
    <mergeCell ref="A20:B20"/>
    <mergeCell ref="A21:B21"/>
    <mergeCell ref="A22:B22"/>
    <mergeCell ref="A34:B34"/>
    <mergeCell ref="A23:B23"/>
    <mergeCell ref="A33:B33"/>
    <mergeCell ref="E36:I36"/>
    <mergeCell ref="D33:E33"/>
    <mergeCell ref="A35:I35"/>
    <mergeCell ref="A29:B29"/>
    <mergeCell ref="A30:B30"/>
    <mergeCell ref="A31:B31"/>
    <mergeCell ref="D31:E31"/>
    <mergeCell ref="H34:I34"/>
    <mergeCell ref="H33:I33"/>
    <mergeCell ref="H32:I32"/>
    <mergeCell ref="H31:I31"/>
    <mergeCell ref="D32:E32"/>
    <mergeCell ref="D34:E34"/>
    <mergeCell ref="A41:B41"/>
    <mergeCell ref="E40:I40"/>
    <mergeCell ref="A37:B37"/>
    <mergeCell ref="A40:B40"/>
    <mergeCell ref="A39:B39"/>
    <mergeCell ref="E41:I41"/>
    <mergeCell ref="A38:B38"/>
    <mergeCell ref="E39:I39"/>
    <mergeCell ref="E38:I38"/>
    <mergeCell ref="E37:I37"/>
  </mergeCells>
  <conditionalFormatting sqref="C39:D39">
    <cfRule type="cellIs" dxfId="3" priority="1" stopIfTrue="1" operator="lessThan">
      <formula>0</formula>
    </cfRule>
  </conditionalFormatting>
  <pageMargins left="0.75" right="0.75" top="1" bottom="1" header="0.5" footer="0.5"/>
  <pageSetup orientation="portrait"/>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showGridLines="0" workbookViewId="0">
      <selection activeCell="G8" sqref="G8:I8"/>
    </sheetView>
  </sheetViews>
  <sheetFormatPr baseColWidth="10" defaultColWidth="9" defaultRowHeight="18" customHeight="1" x14ac:dyDescent="0.2"/>
  <cols>
    <col min="1" max="1" width="9.125" style="1" customWidth="1"/>
    <col min="2" max="2" width="10.375" style="1" customWidth="1"/>
    <col min="3" max="5" width="9.125" style="1" customWidth="1"/>
    <col min="6" max="6" width="9.75" style="1" customWidth="1"/>
    <col min="7" max="256" width="9.125" style="1" customWidth="1"/>
  </cols>
  <sheetData>
    <row r="1" spans="1:9" ht="20.75" customHeight="1" x14ac:dyDescent="0.2">
      <c r="A1" s="91" t="s">
        <v>91</v>
      </c>
      <c r="B1" s="42"/>
      <c r="C1" s="42"/>
      <c r="D1" s="91"/>
      <c r="E1" s="42"/>
      <c r="F1" s="42"/>
      <c r="G1" s="42"/>
      <c r="H1" s="42"/>
      <c r="I1" s="42"/>
    </row>
    <row r="2" spans="1:9" ht="20.5" customHeight="1" x14ac:dyDescent="0.2">
      <c r="A2" s="107" t="s">
        <v>9</v>
      </c>
      <c r="B2" s="107"/>
      <c r="C2" s="43"/>
      <c r="D2" s="43"/>
      <c r="E2" s="43"/>
      <c r="F2" s="43"/>
      <c r="G2" s="43"/>
      <c r="H2" s="43"/>
      <c r="I2" s="43"/>
    </row>
    <row r="3" spans="1:9" ht="20.5" customHeight="1" x14ac:dyDescent="0.2">
      <c r="A3" s="40" t="s">
        <v>10</v>
      </c>
      <c r="B3" s="60"/>
      <c r="C3" s="42"/>
      <c r="D3" s="42"/>
      <c r="E3" s="42"/>
      <c r="F3" s="42"/>
      <c r="G3" s="42"/>
      <c r="H3" s="42"/>
      <c r="I3" s="42"/>
    </row>
    <row r="4" spans="1:9" ht="20" customHeight="1" x14ac:dyDescent="0.2">
      <c r="A4" s="108" t="s">
        <v>11</v>
      </c>
      <c r="B4" s="97"/>
      <c r="C4" s="47"/>
      <c r="D4" s="47"/>
      <c r="E4" s="47"/>
      <c r="F4" s="47"/>
      <c r="G4" s="47"/>
      <c r="H4" s="47"/>
      <c r="I4" s="47"/>
    </row>
    <row r="5" spans="1:9" ht="36" customHeight="1" x14ac:dyDescent="0.2">
      <c r="A5" s="69"/>
      <c r="B5" s="69"/>
      <c r="C5" s="42"/>
      <c r="D5" s="42"/>
      <c r="E5" s="42"/>
      <c r="F5" s="42"/>
      <c r="G5" s="42"/>
      <c r="H5" s="42"/>
      <c r="I5" s="42"/>
    </row>
    <row r="6" spans="1:9" ht="20.5" customHeight="1" x14ac:dyDescent="0.2">
      <c r="A6" s="96" t="s">
        <v>12</v>
      </c>
      <c r="B6" s="63"/>
      <c r="C6" s="47"/>
      <c r="D6" s="47"/>
      <c r="E6" s="47"/>
      <c r="F6" s="47"/>
      <c r="G6" s="47"/>
      <c r="H6" s="47"/>
      <c r="I6" s="47"/>
    </row>
    <row r="7" spans="1:9" ht="20.5" customHeight="1" x14ac:dyDescent="0.2">
      <c r="A7" s="60" t="s">
        <v>13</v>
      </c>
      <c r="B7" s="66"/>
      <c r="C7" s="68" t="s">
        <v>110</v>
      </c>
      <c r="D7" s="66"/>
      <c r="E7" s="66"/>
      <c r="F7" s="66"/>
      <c r="G7" s="66"/>
      <c r="H7" s="66"/>
      <c r="I7" s="66"/>
    </row>
    <row r="8" spans="1:9" ht="20.5" customHeight="1" x14ac:dyDescent="0.2">
      <c r="A8" s="63" t="s">
        <v>14</v>
      </c>
      <c r="B8" s="65"/>
      <c r="C8" s="64"/>
      <c r="D8" s="65"/>
      <c r="E8" s="63" t="s">
        <v>15</v>
      </c>
      <c r="F8" s="97"/>
      <c r="G8" s="64"/>
      <c r="H8" s="65"/>
      <c r="I8" s="65"/>
    </row>
    <row r="9" spans="1:9" ht="20.5" customHeight="1" x14ac:dyDescent="0.2">
      <c r="A9" s="60" t="s">
        <v>16</v>
      </c>
      <c r="B9" s="66"/>
      <c r="C9" s="68"/>
      <c r="D9" s="66"/>
      <c r="E9" s="66"/>
      <c r="F9" s="6" t="s">
        <v>17</v>
      </c>
      <c r="G9" s="68"/>
      <c r="H9" s="66"/>
      <c r="I9" s="66"/>
    </row>
    <row r="10" spans="1:9" ht="20.5" customHeight="1" x14ac:dyDescent="0.2">
      <c r="A10" s="63" t="s">
        <v>18</v>
      </c>
      <c r="B10" s="64"/>
      <c r="C10" s="64"/>
      <c r="D10" s="65"/>
      <c r="E10" s="65"/>
      <c r="F10" s="7" t="s">
        <v>19</v>
      </c>
      <c r="G10" s="64"/>
      <c r="H10" s="65"/>
      <c r="I10" s="65"/>
    </row>
    <row r="11" spans="1:9" ht="20.75" customHeight="1" x14ac:dyDescent="0.2">
      <c r="A11" s="78" t="s">
        <v>20</v>
      </c>
      <c r="B11" s="79"/>
      <c r="C11" s="79"/>
      <c r="D11" s="79"/>
      <c r="E11" s="79"/>
      <c r="F11" s="79"/>
      <c r="G11" s="79"/>
      <c r="H11" s="79"/>
      <c r="I11" s="79"/>
    </row>
    <row r="12" spans="1:9" ht="20.75" customHeight="1" x14ac:dyDescent="0.2">
      <c r="A12" s="54" t="s">
        <v>20</v>
      </c>
      <c r="B12" s="67"/>
      <c r="C12" s="8" t="s">
        <v>21</v>
      </c>
      <c r="D12" s="54" t="s">
        <v>22</v>
      </c>
      <c r="E12" s="55"/>
      <c r="F12" s="9"/>
      <c r="G12" s="10" t="s">
        <v>23</v>
      </c>
      <c r="H12" s="54" t="s">
        <v>22</v>
      </c>
      <c r="I12" s="55"/>
    </row>
    <row r="13" spans="1:9" ht="20.5" customHeight="1" x14ac:dyDescent="0.2">
      <c r="A13" s="60" t="s">
        <v>114</v>
      </c>
      <c r="B13" s="68"/>
      <c r="C13" s="11"/>
      <c r="D13" s="42"/>
      <c r="E13" s="48"/>
      <c r="F13" s="12"/>
      <c r="G13" s="13"/>
      <c r="H13" s="42"/>
      <c r="I13" s="42"/>
    </row>
    <row r="14" spans="1:9" ht="20.5" customHeight="1" x14ac:dyDescent="0.2">
      <c r="A14" s="63"/>
      <c r="B14" s="65"/>
      <c r="C14" s="14"/>
      <c r="D14" s="47"/>
      <c r="E14" s="44"/>
      <c r="F14" s="15"/>
      <c r="G14" s="16"/>
      <c r="H14" s="47"/>
      <c r="I14" s="43"/>
    </row>
    <row r="15" spans="1:9" ht="20.5" customHeight="1" x14ac:dyDescent="0.2">
      <c r="A15" s="42"/>
      <c r="B15" s="42"/>
      <c r="C15" s="11"/>
      <c r="D15" s="52"/>
      <c r="E15" s="48"/>
      <c r="F15" s="15"/>
      <c r="G15" s="13"/>
      <c r="H15" s="52"/>
      <c r="I15" s="42"/>
    </row>
    <row r="16" spans="1:9" ht="20.5" customHeight="1" x14ac:dyDescent="0.2">
      <c r="A16" s="63" t="s">
        <v>29</v>
      </c>
      <c r="B16" s="97"/>
      <c r="C16" s="14"/>
      <c r="D16" s="47"/>
      <c r="E16" s="44"/>
      <c r="F16" s="15"/>
      <c r="G16" s="16"/>
      <c r="H16" s="47"/>
      <c r="I16" s="43"/>
    </row>
    <row r="17" spans="1:9" ht="20.75" customHeight="1" x14ac:dyDescent="0.2">
      <c r="A17" s="93" t="s">
        <v>26</v>
      </c>
      <c r="B17" s="79"/>
      <c r="C17" s="31">
        <f>SUM(C13:C16)</f>
        <v>0</v>
      </c>
      <c r="D17" s="46"/>
      <c r="E17" s="112"/>
      <c r="F17" s="19"/>
      <c r="G17" s="35">
        <f>SUM(G13:G16)</f>
        <v>0</v>
      </c>
      <c r="H17" s="46"/>
      <c r="I17" s="114"/>
    </row>
    <row r="18" spans="1:9" ht="21" customHeight="1" x14ac:dyDescent="0.2">
      <c r="A18" s="99" t="s">
        <v>27</v>
      </c>
      <c r="B18" s="113"/>
      <c r="C18" s="113"/>
      <c r="D18" s="113"/>
      <c r="E18" s="113"/>
      <c r="F18" s="113"/>
      <c r="G18" s="113"/>
      <c r="H18" s="113"/>
      <c r="I18" s="113"/>
    </row>
    <row r="19" spans="1:9" ht="20.75" customHeight="1" x14ac:dyDescent="0.2">
      <c r="A19" s="75" t="s">
        <v>27</v>
      </c>
      <c r="B19" s="105"/>
      <c r="C19" s="28" t="s">
        <v>21</v>
      </c>
      <c r="D19" s="82" t="s">
        <v>22</v>
      </c>
      <c r="E19" s="106"/>
      <c r="F19" s="22"/>
      <c r="G19" s="29" t="s">
        <v>23</v>
      </c>
      <c r="H19" s="82" t="s">
        <v>22</v>
      </c>
      <c r="I19" s="83"/>
    </row>
    <row r="20" spans="1:9" ht="20.5" customHeight="1" x14ac:dyDescent="0.2">
      <c r="A20" s="49" t="s">
        <v>92</v>
      </c>
      <c r="B20" s="65"/>
      <c r="C20" s="14"/>
      <c r="D20" s="47"/>
      <c r="E20" s="44"/>
      <c r="F20" s="12"/>
      <c r="G20" s="16"/>
      <c r="H20" s="47"/>
      <c r="I20" s="43"/>
    </row>
    <row r="21" spans="1:9" ht="20.5" customHeight="1" x14ac:dyDescent="0.2">
      <c r="A21" s="49" t="s">
        <v>93</v>
      </c>
      <c r="B21" s="66"/>
      <c r="C21" s="11"/>
      <c r="D21" s="42"/>
      <c r="E21" s="48"/>
      <c r="F21" s="12"/>
      <c r="G21" s="13"/>
      <c r="H21" s="42"/>
      <c r="I21" s="42"/>
    </row>
    <row r="22" spans="1:9" ht="20.5" customHeight="1" x14ac:dyDescent="0.2">
      <c r="A22" s="49" t="s">
        <v>111</v>
      </c>
      <c r="B22" s="64"/>
      <c r="C22" s="14"/>
      <c r="D22" s="47"/>
      <c r="E22" s="44"/>
      <c r="F22" s="15"/>
      <c r="G22" s="16"/>
      <c r="H22" s="47"/>
      <c r="I22" s="43"/>
    </row>
    <row r="23" spans="1:9" ht="20.5" customHeight="1" x14ac:dyDescent="0.2">
      <c r="A23" s="115" t="s">
        <v>113</v>
      </c>
      <c r="B23" s="116"/>
      <c r="C23" s="14"/>
      <c r="D23" s="39"/>
      <c r="E23" s="38"/>
      <c r="F23" s="15"/>
      <c r="G23" s="16"/>
      <c r="H23" s="39"/>
      <c r="I23" s="37"/>
    </row>
    <row r="24" spans="1:9" ht="20.5" customHeight="1" x14ac:dyDescent="0.2">
      <c r="A24" s="49" t="s">
        <v>112</v>
      </c>
      <c r="B24" s="66"/>
      <c r="C24" s="11"/>
      <c r="D24" s="42"/>
      <c r="E24" s="48"/>
      <c r="F24" s="12"/>
      <c r="G24" s="13"/>
      <c r="H24" s="42"/>
      <c r="I24" s="42"/>
    </row>
    <row r="25" spans="1:9" ht="20.5" customHeight="1" x14ac:dyDescent="0.2">
      <c r="A25" s="49" t="s">
        <v>94</v>
      </c>
      <c r="B25" s="65"/>
      <c r="C25" s="14"/>
      <c r="D25" s="47"/>
      <c r="E25" s="44"/>
      <c r="F25" s="12"/>
      <c r="G25" s="16"/>
      <c r="H25" s="47"/>
      <c r="I25" s="43"/>
    </row>
    <row r="26" spans="1:9" ht="20.5" customHeight="1" x14ac:dyDescent="0.2">
      <c r="A26" s="49" t="s">
        <v>58</v>
      </c>
      <c r="B26" s="66"/>
      <c r="C26" s="11"/>
      <c r="D26" s="42"/>
      <c r="E26" s="48"/>
      <c r="F26" s="12"/>
      <c r="G26" s="13"/>
      <c r="H26" s="42"/>
      <c r="I26" s="42"/>
    </row>
    <row r="27" spans="1:9" ht="20.5" customHeight="1" x14ac:dyDescent="0.2">
      <c r="A27" s="49" t="s">
        <v>29</v>
      </c>
      <c r="B27" s="65"/>
      <c r="C27" s="14"/>
      <c r="D27" s="47"/>
      <c r="E27" s="44"/>
      <c r="F27" s="12"/>
      <c r="G27" s="16"/>
      <c r="H27" s="47"/>
      <c r="I27" s="43"/>
    </row>
    <row r="28" spans="1:9" ht="20.5" customHeight="1" x14ac:dyDescent="0.2">
      <c r="A28" s="49" t="s">
        <v>29</v>
      </c>
      <c r="B28" s="66"/>
      <c r="C28" s="11"/>
      <c r="D28" s="42"/>
      <c r="E28" s="48"/>
      <c r="F28" s="12"/>
      <c r="G28" s="13"/>
      <c r="H28" s="42"/>
      <c r="I28" s="42"/>
    </row>
    <row r="29" spans="1:9" ht="20.5" customHeight="1" x14ac:dyDescent="0.2">
      <c r="A29" s="49" t="s">
        <v>29</v>
      </c>
      <c r="B29" s="65"/>
      <c r="C29" s="14"/>
      <c r="D29" s="47"/>
      <c r="E29" s="44"/>
      <c r="F29" s="12"/>
      <c r="G29" s="16"/>
      <c r="H29" s="47"/>
      <c r="I29" s="43"/>
    </row>
    <row r="30" spans="1:9" ht="20.5" customHeight="1" x14ac:dyDescent="0.2">
      <c r="A30" s="49" t="s">
        <v>29</v>
      </c>
      <c r="B30" s="66"/>
      <c r="C30" s="11"/>
      <c r="D30" s="42"/>
      <c r="E30" s="48"/>
      <c r="F30" s="12"/>
      <c r="G30" s="13"/>
      <c r="H30" s="42"/>
      <c r="I30" s="42"/>
    </row>
    <row r="31" spans="1:9" ht="20.5" customHeight="1" x14ac:dyDescent="0.2">
      <c r="A31" s="49" t="s">
        <v>29</v>
      </c>
      <c r="B31" s="65"/>
      <c r="C31" s="14"/>
      <c r="D31" s="47"/>
      <c r="E31" s="44"/>
      <c r="F31" s="12"/>
      <c r="G31" s="16"/>
      <c r="H31" s="47"/>
      <c r="I31" s="43"/>
    </row>
    <row r="32" spans="1:9" ht="20.5" customHeight="1" x14ac:dyDescent="0.2">
      <c r="A32" s="49" t="s">
        <v>29</v>
      </c>
      <c r="B32" s="66"/>
      <c r="C32" s="11"/>
      <c r="D32" s="42"/>
      <c r="E32" s="48"/>
      <c r="F32" s="12"/>
      <c r="G32" s="13"/>
      <c r="H32" s="42"/>
      <c r="I32" s="42"/>
    </row>
    <row r="33" spans="1:9" ht="20.5" customHeight="1" x14ac:dyDescent="0.2">
      <c r="A33" s="49" t="s">
        <v>29</v>
      </c>
      <c r="B33" s="65"/>
      <c r="C33" s="14"/>
      <c r="D33" s="47"/>
      <c r="E33" s="44"/>
      <c r="F33" s="12"/>
      <c r="G33" s="16"/>
      <c r="H33" s="47"/>
      <c r="I33" s="43"/>
    </row>
    <row r="34" spans="1:9" ht="20.5" customHeight="1" x14ac:dyDescent="0.2">
      <c r="A34" s="49" t="s">
        <v>29</v>
      </c>
      <c r="B34" s="66"/>
      <c r="C34" s="11"/>
      <c r="D34" s="42"/>
      <c r="E34" s="48"/>
      <c r="F34" s="12"/>
      <c r="G34" s="13"/>
      <c r="H34" s="42"/>
      <c r="I34" s="42"/>
    </row>
    <row r="35" spans="1:9" ht="20.5" customHeight="1" x14ac:dyDescent="0.2">
      <c r="A35" s="49" t="s">
        <v>29</v>
      </c>
      <c r="B35" s="65"/>
      <c r="C35" s="14"/>
      <c r="D35" s="43"/>
      <c r="E35" s="44"/>
      <c r="F35" s="12"/>
      <c r="G35" s="16"/>
      <c r="H35" s="47"/>
      <c r="I35" s="43"/>
    </row>
    <row r="36" spans="1:9" ht="20.75" customHeight="1" x14ac:dyDescent="0.2">
      <c r="A36" s="102" t="s">
        <v>65</v>
      </c>
      <c r="B36" s="118"/>
      <c r="C36" s="31">
        <f>SUM(C20:C35)</f>
        <v>0</v>
      </c>
      <c r="D36" s="114"/>
      <c r="E36" s="112"/>
      <c r="F36" s="19"/>
      <c r="G36" s="35">
        <f>SUM(G20:G35)</f>
        <v>0</v>
      </c>
      <c r="H36" s="46"/>
      <c r="I36" s="114"/>
    </row>
    <row r="37" spans="1:9" ht="21" customHeight="1" x14ac:dyDescent="0.2">
      <c r="A37" s="99" t="s">
        <v>95</v>
      </c>
      <c r="B37" s="117"/>
      <c r="C37" s="117"/>
      <c r="D37" s="117"/>
      <c r="E37" s="117"/>
      <c r="F37" s="117"/>
      <c r="G37" s="117"/>
      <c r="H37" s="117"/>
      <c r="I37" s="117"/>
    </row>
    <row r="38" spans="1:9" ht="20.75" customHeight="1" x14ac:dyDescent="0.2">
      <c r="A38" s="82" t="s">
        <v>68</v>
      </c>
      <c r="B38" s="105"/>
      <c r="C38" s="28" t="s">
        <v>21</v>
      </c>
      <c r="D38" s="28" t="s">
        <v>23</v>
      </c>
      <c r="E38" s="82" t="s">
        <v>22</v>
      </c>
      <c r="F38" s="105"/>
      <c r="G38" s="105"/>
      <c r="H38" s="83"/>
      <c r="I38" s="83"/>
    </row>
    <row r="39" spans="1:9" ht="20.5" customHeight="1" x14ac:dyDescent="0.2">
      <c r="A39" s="63" t="s">
        <v>26</v>
      </c>
      <c r="B39" s="65"/>
      <c r="C39" s="14">
        <f>C17</f>
        <v>0</v>
      </c>
      <c r="D39" s="14">
        <f>G17</f>
        <v>0</v>
      </c>
      <c r="E39" s="43" t="s">
        <v>29</v>
      </c>
      <c r="F39" s="43"/>
      <c r="G39" s="43"/>
      <c r="H39" s="43"/>
      <c r="I39" s="43"/>
    </row>
    <row r="40" spans="1:9" ht="20.5" customHeight="1" x14ac:dyDescent="0.2">
      <c r="A40" s="60" t="s">
        <v>65</v>
      </c>
      <c r="B40" s="66"/>
      <c r="C40" s="11">
        <f>C36</f>
        <v>0</v>
      </c>
      <c r="D40" s="11">
        <f>G36</f>
        <v>0</v>
      </c>
      <c r="E40" s="42"/>
      <c r="F40" s="42"/>
      <c r="G40" s="42"/>
      <c r="H40" s="42"/>
      <c r="I40" s="42"/>
    </row>
    <row r="41" spans="1:9" ht="20.5" customHeight="1" x14ac:dyDescent="0.2">
      <c r="A41" s="63" t="s">
        <v>70</v>
      </c>
      <c r="B41" s="65"/>
      <c r="C41" s="14">
        <f>C39-C40</f>
        <v>0</v>
      </c>
      <c r="D41" s="14">
        <f>D39-D40</f>
        <v>0</v>
      </c>
      <c r="E41" s="47"/>
      <c r="F41" s="43"/>
      <c r="G41" s="43"/>
      <c r="H41" s="43"/>
      <c r="I41" s="43"/>
    </row>
    <row r="42" spans="1:9" ht="20.5" customHeight="1" x14ac:dyDescent="0.2">
      <c r="A42" s="60" t="s">
        <v>88</v>
      </c>
      <c r="B42" s="69"/>
      <c r="C42" s="11">
        <v>0</v>
      </c>
      <c r="D42" s="11">
        <v>0</v>
      </c>
      <c r="E42" s="110" t="s">
        <v>89</v>
      </c>
      <c r="F42" s="111"/>
      <c r="G42" s="111"/>
      <c r="H42" s="111"/>
      <c r="I42" s="111"/>
    </row>
    <row r="43" spans="1:9" ht="20.75" customHeight="1" x14ac:dyDescent="0.2">
      <c r="A43" s="63" t="s">
        <v>90</v>
      </c>
      <c r="B43" s="63"/>
      <c r="C43" s="14">
        <f>IF(C41&lt;0,C42+C41,C42+C41)</f>
        <v>0</v>
      </c>
      <c r="D43" s="14">
        <f>IF(D41&lt;0,D42+D41,D42+D41)</f>
        <v>0</v>
      </c>
      <c r="E43" s="47"/>
      <c r="F43" s="43"/>
      <c r="G43" s="43"/>
      <c r="H43" s="43"/>
      <c r="I43" s="43"/>
    </row>
  </sheetData>
  <mergeCells count="102">
    <mergeCell ref="H35:I35"/>
    <mergeCell ref="D32:E32"/>
    <mergeCell ref="H36:I36"/>
    <mergeCell ref="A14:B14"/>
    <mergeCell ref="H14:I14"/>
    <mergeCell ref="D14:E14"/>
    <mergeCell ref="H17:I17"/>
    <mergeCell ref="H13:I13"/>
    <mergeCell ref="H12:I12"/>
    <mergeCell ref="D12:E12"/>
    <mergeCell ref="H15:I15"/>
    <mergeCell ref="A12:B12"/>
    <mergeCell ref="A13:B13"/>
    <mergeCell ref="D13:E13"/>
    <mergeCell ref="H16:I16"/>
    <mergeCell ref="A3:I3"/>
    <mergeCell ref="A6:I6"/>
    <mergeCell ref="A2:I2"/>
    <mergeCell ref="A4:I5"/>
    <mergeCell ref="G9:I9"/>
    <mergeCell ref="G8:I8"/>
    <mergeCell ref="A11:I11"/>
    <mergeCell ref="C10:E10"/>
    <mergeCell ref="A10:B10"/>
    <mergeCell ref="E8:F8"/>
    <mergeCell ref="A8:B8"/>
    <mergeCell ref="C8:D8"/>
    <mergeCell ref="A7:B7"/>
    <mergeCell ref="C7:I7"/>
    <mergeCell ref="G10:I10"/>
    <mergeCell ref="A9:B9"/>
    <mergeCell ref="E42:I42"/>
    <mergeCell ref="A39:B39"/>
    <mergeCell ref="E43:I43"/>
    <mergeCell ref="A40:B40"/>
    <mergeCell ref="A41:B41"/>
    <mergeCell ref="A43:B43"/>
    <mergeCell ref="A42:B42"/>
    <mergeCell ref="A1:I1"/>
    <mergeCell ref="D15:E15"/>
    <mergeCell ref="A15:B15"/>
    <mergeCell ref="A18:I18"/>
    <mergeCell ref="H19:I19"/>
    <mergeCell ref="D16:E16"/>
    <mergeCell ref="A17:B17"/>
    <mergeCell ref="A19:B19"/>
    <mergeCell ref="H21:I21"/>
    <mergeCell ref="A21:B21"/>
    <mergeCell ref="A20:B20"/>
    <mergeCell ref="D19:E19"/>
    <mergeCell ref="D20:E20"/>
    <mergeCell ref="D21:E21"/>
    <mergeCell ref="D17:E17"/>
    <mergeCell ref="H20:I20"/>
    <mergeCell ref="C9:E9"/>
    <mergeCell ref="A16:B16"/>
    <mergeCell ref="H30:I30"/>
    <mergeCell ref="D28:E28"/>
    <mergeCell ref="H31:I31"/>
    <mergeCell ref="D29:E29"/>
    <mergeCell ref="H32:I32"/>
    <mergeCell ref="D30:E30"/>
    <mergeCell ref="H33:I33"/>
    <mergeCell ref="E41:I41"/>
    <mergeCell ref="A38:B38"/>
    <mergeCell ref="H25:I25"/>
    <mergeCell ref="A34:B34"/>
    <mergeCell ref="D34:E34"/>
    <mergeCell ref="E40:I40"/>
    <mergeCell ref="A37:I37"/>
    <mergeCell ref="D35:E35"/>
    <mergeCell ref="E38:I38"/>
    <mergeCell ref="A35:B35"/>
    <mergeCell ref="A25:B25"/>
    <mergeCell ref="E39:I39"/>
    <mergeCell ref="A36:B36"/>
    <mergeCell ref="D36:E36"/>
    <mergeCell ref="D27:E27"/>
    <mergeCell ref="A33:B33"/>
    <mergeCell ref="H34:I34"/>
    <mergeCell ref="D31:E31"/>
    <mergeCell ref="A24:B24"/>
    <mergeCell ref="H26:I26"/>
    <mergeCell ref="D22:E22"/>
    <mergeCell ref="D24:E24"/>
    <mergeCell ref="H27:I27"/>
    <mergeCell ref="D25:E25"/>
    <mergeCell ref="H28:I28"/>
    <mergeCell ref="D26:E26"/>
    <mergeCell ref="H29:I29"/>
    <mergeCell ref="H22:I22"/>
    <mergeCell ref="H24:I24"/>
    <mergeCell ref="A23:B23"/>
    <mergeCell ref="D33:E33"/>
    <mergeCell ref="A22:B22"/>
    <mergeCell ref="A32:B32"/>
    <mergeCell ref="A31:B31"/>
    <mergeCell ref="A30:B30"/>
    <mergeCell ref="A29:B29"/>
    <mergeCell ref="A28:B28"/>
    <mergeCell ref="A27:B27"/>
    <mergeCell ref="A26:B26"/>
  </mergeCells>
  <conditionalFormatting sqref="C41:D41">
    <cfRule type="cellIs" dxfId="2" priority="1" stopIfTrue="1" operator="lessThan">
      <formula>0</formula>
    </cfRule>
  </conditionalFormatting>
  <pageMargins left="0.75" right="0.75" top="1" bottom="1" header="0.5" footer="0.5"/>
  <pageSetup orientation="portrait"/>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5"/>
  <sheetViews>
    <sheetView showGridLines="0" topLeftCell="A10" workbookViewId="0">
      <selection sqref="A1:I1"/>
    </sheetView>
  </sheetViews>
  <sheetFormatPr baseColWidth="10" defaultColWidth="9" defaultRowHeight="18" customHeight="1" x14ac:dyDescent="0.2"/>
  <cols>
    <col min="1" max="1" width="9.125" style="1" customWidth="1"/>
    <col min="2" max="2" width="10.375" style="1" customWidth="1"/>
    <col min="3" max="5" width="9.125" style="1" customWidth="1"/>
    <col min="6" max="6" width="9.75" style="1" customWidth="1"/>
    <col min="7" max="256" width="9.125" style="1" customWidth="1"/>
  </cols>
  <sheetData>
    <row r="1" spans="1:9" ht="20.75" customHeight="1" x14ac:dyDescent="0.2">
      <c r="A1" s="91" t="s">
        <v>91</v>
      </c>
      <c r="B1" s="42"/>
      <c r="C1" s="42"/>
      <c r="D1" s="91"/>
      <c r="E1" s="42"/>
      <c r="F1" s="42"/>
      <c r="G1" s="42"/>
      <c r="H1" s="42"/>
      <c r="I1" s="42"/>
    </row>
    <row r="2" spans="1:9" ht="20.5" customHeight="1" x14ac:dyDescent="0.2">
      <c r="A2" s="107" t="s">
        <v>9</v>
      </c>
      <c r="B2" s="107"/>
      <c r="C2" s="43"/>
      <c r="D2" s="43"/>
      <c r="E2" s="43"/>
      <c r="F2" s="43"/>
      <c r="G2" s="43"/>
      <c r="H2" s="43"/>
      <c r="I2" s="43"/>
    </row>
    <row r="3" spans="1:9" ht="20.5" customHeight="1" x14ac:dyDescent="0.2">
      <c r="A3" s="40" t="s">
        <v>10</v>
      </c>
      <c r="B3" s="60"/>
      <c r="C3" s="42"/>
      <c r="D3" s="42"/>
      <c r="E3" s="42"/>
      <c r="F3" s="42"/>
      <c r="G3" s="42"/>
      <c r="H3" s="42"/>
      <c r="I3" s="42"/>
    </row>
    <row r="4" spans="1:9" ht="20" customHeight="1" x14ac:dyDescent="0.2">
      <c r="A4" s="108" t="s">
        <v>11</v>
      </c>
      <c r="B4" s="97"/>
      <c r="C4" s="47"/>
      <c r="D4" s="47"/>
      <c r="E4" s="47"/>
      <c r="F4" s="47"/>
      <c r="G4" s="47"/>
      <c r="H4" s="47"/>
      <c r="I4" s="47"/>
    </row>
    <row r="5" spans="1:9" ht="36" customHeight="1" x14ac:dyDescent="0.2">
      <c r="A5" s="69"/>
      <c r="B5" s="69"/>
      <c r="C5" s="42"/>
      <c r="D5" s="42"/>
      <c r="E5" s="42"/>
      <c r="F5" s="42"/>
      <c r="G5" s="42"/>
      <c r="H5" s="42"/>
      <c r="I5" s="42"/>
    </row>
    <row r="6" spans="1:9" ht="20.5" customHeight="1" x14ac:dyDescent="0.2">
      <c r="A6" s="96" t="s">
        <v>12</v>
      </c>
      <c r="B6" s="63"/>
      <c r="C6" s="47"/>
      <c r="D6" s="47"/>
      <c r="E6" s="47"/>
      <c r="F6" s="47"/>
      <c r="G6" s="47"/>
      <c r="H6" s="47"/>
      <c r="I6" s="47"/>
    </row>
    <row r="7" spans="1:9" ht="20.5" customHeight="1" x14ac:dyDescent="0.2">
      <c r="A7" s="60" t="s">
        <v>13</v>
      </c>
      <c r="B7" s="66"/>
      <c r="C7" s="68"/>
      <c r="D7" s="66"/>
      <c r="E7" s="66"/>
      <c r="F7" s="66"/>
      <c r="G7" s="66"/>
      <c r="H7" s="66"/>
      <c r="I7" s="66"/>
    </row>
    <row r="8" spans="1:9" ht="20.5" customHeight="1" x14ac:dyDescent="0.2">
      <c r="A8" s="63" t="s">
        <v>14</v>
      </c>
      <c r="B8" s="65"/>
      <c r="C8" s="64"/>
      <c r="D8" s="65"/>
      <c r="E8" s="63" t="s">
        <v>15</v>
      </c>
      <c r="F8" s="97"/>
      <c r="G8" s="64"/>
      <c r="H8" s="65"/>
      <c r="I8" s="65"/>
    </row>
    <row r="9" spans="1:9" ht="20.5" customHeight="1" x14ac:dyDescent="0.2">
      <c r="A9" s="60" t="s">
        <v>16</v>
      </c>
      <c r="B9" s="66"/>
      <c r="C9" s="68"/>
      <c r="D9" s="66"/>
      <c r="E9" s="66"/>
      <c r="F9" s="6" t="s">
        <v>17</v>
      </c>
      <c r="G9" s="68"/>
      <c r="H9" s="66"/>
      <c r="I9" s="66"/>
    </row>
    <row r="10" spans="1:9" ht="20.5" customHeight="1" x14ac:dyDescent="0.2">
      <c r="A10" s="63" t="s">
        <v>18</v>
      </c>
      <c r="B10" s="64"/>
      <c r="C10" s="64"/>
      <c r="D10" s="65"/>
      <c r="E10" s="65"/>
      <c r="F10" s="7" t="s">
        <v>19</v>
      </c>
      <c r="G10" s="64"/>
      <c r="H10" s="65"/>
      <c r="I10" s="65"/>
    </row>
    <row r="11" spans="1:9" ht="20.75" customHeight="1" x14ac:dyDescent="0.2">
      <c r="A11" s="78" t="s">
        <v>20</v>
      </c>
      <c r="B11" s="79"/>
      <c r="C11" s="79"/>
      <c r="D11" s="79"/>
      <c r="E11" s="79"/>
      <c r="F11" s="79"/>
      <c r="G11" s="79"/>
      <c r="H11" s="79"/>
      <c r="I11" s="79"/>
    </row>
    <row r="12" spans="1:9" ht="20.75" customHeight="1" x14ac:dyDescent="0.2">
      <c r="A12" s="54" t="s">
        <v>20</v>
      </c>
      <c r="B12" s="67"/>
      <c r="C12" s="8" t="s">
        <v>21</v>
      </c>
      <c r="D12" s="54" t="s">
        <v>22</v>
      </c>
      <c r="E12" s="55"/>
      <c r="F12" s="9"/>
      <c r="G12" s="10" t="s">
        <v>23</v>
      </c>
      <c r="H12" s="54" t="s">
        <v>22</v>
      </c>
      <c r="I12" s="55"/>
    </row>
    <row r="13" spans="1:9" ht="20.5" customHeight="1" x14ac:dyDescent="0.2">
      <c r="A13" s="60" t="s">
        <v>29</v>
      </c>
      <c r="B13" s="68"/>
      <c r="C13" s="11"/>
      <c r="D13" s="42"/>
      <c r="E13" s="48"/>
      <c r="F13" s="12"/>
      <c r="G13" s="13"/>
      <c r="H13" s="42"/>
      <c r="I13" s="42"/>
    </row>
    <row r="14" spans="1:9" ht="20.5" customHeight="1" x14ac:dyDescent="0.2">
      <c r="A14" s="63" t="s">
        <v>29</v>
      </c>
      <c r="B14" s="65"/>
      <c r="C14" s="14"/>
      <c r="D14" s="47"/>
      <c r="E14" s="44"/>
      <c r="F14" s="15"/>
      <c r="G14" s="16"/>
      <c r="H14" s="47"/>
      <c r="I14" s="43"/>
    </row>
    <row r="15" spans="1:9" ht="20.5" customHeight="1" x14ac:dyDescent="0.2">
      <c r="A15" s="42"/>
      <c r="B15" s="42"/>
      <c r="C15" s="11"/>
      <c r="D15" s="52"/>
      <c r="E15" s="48"/>
      <c r="F15" s="15"/>
      <c r="G15" s="13"/>
      <c r="H15" s="52"/>
      <c r="I15" s="42"/>
    </row>
    <row r="16" spans="1:9" ht="20.5" customHeight="1" x14ac:dyDescent="0.2">
      <c r="A16" s="63" t="s">
        <v>29</v>
      </c>
      <c r="B16" s="97"/>
      <c r="C16" s="14"/>
      <c r="D16" s="47"/>
      <c r="E16" s="44"/>
      <c r="F16" s="15"/>
      <c r="G16" s="16"/>
      <c r="H16" s="47"/>
      <c r="I16" s="43"/>
    </row>
    <row r="17" spans="1:9" ht="20.75" customHeight="1" x14ac:dyDescent="0.2">
      <c r="A17" s="93" t="s">
        <v>26</v>
      </c>
      <c r="B17" s="79"/>
      <c r="C17" s="31">
        <f>SUM(C13:C16)</f>
        <v>0</v>
      </c>
      <c r="D17" s="46"/>
      <c r="E17" s="112"/>
      <c r="F17" s="19"/>
      <c r="G17" s="35">
        <f>SUM(G13:G16)</f>
        <v>0</v>
      </c>
      <c r="H17" s="46"/>
      <c r="I17" s="114"/>
    </row>
    <row r="18" spans="1:9" ht="21" customHeight="1" x14ac:dyDescent="0.2">
      <c r="A18" s="99" t="s">
        <v>27</v>
      </c>
      <c r="B18" s="113"/>
      <c r="C18" s="113"/>
      <c r="D18" s="113"/>
      <c r="E18" s="113"/>
      <c r="F18" s="113"/>
      <c r="G18" s="113"/>
      <c r="H18" s="113"/>
      <c r="I18" s="113"/>
    </row>
    <row r="19" spans="1:9" ht="20.75" customHeight="1" x14ac:dyDescent="0.2">
      <c r="A19" s="75" t="s">
        <v>27</v>
      </c>
      <c r="B19" s="105"/>
      <c r="C19" s="28" t="s">
        <v>21</v>
      </c>
      <c r="D19" s="82" t="s">
        <v>22</v>
      </c>
      <c r="E19" s="106"/>
      <c r="F19" s="22"/>
      <c r="G19" s="29" t="s">
        <v>23</v>
      </c>
      <c r="H19" s="82" t="s">
        <v>22</v>
      </c>
      <c r="I19" s="83"/>
    </row>
    <row r="20" spans="1:9" ht="20.5" customHeight="1" x14ac:dyDescent="0.2">
      <c r="A20" s="49" t="s">
        <v>96</v>
      </c>
      <c r="B20" s="65"/>
      <c r="C20" s="5" t="s">
        <v>29</v>
      </c>
      <c r="D20" s="47"/>
      <c r="E20" s="44"/>
      <c r="F20" s="12"/>
      <c r="G20" s="16"/>
      <c r="H20" s="47"/>
      <c r="I20" s="43"/>
    </row>
    <row r="21" spans="1:9" ht="20.5" customHeight="1" x14ac:dyDescent="0.2">
      <c r="A21" s="49" t="s">
        <v>97</v>
      </c>
      <c r="B21" s="66"/>
      <c r="C21" s="11"/>
      <c r="D21" s="42"/>
      <c r="E21" s="48"/>
      <c r="F21" s="12"/>
      <c r="G21" s="13"/>
      <c r="H21" s="42"/>
      <c r="I21" s="42"/>
    </row>
    <row r="22" spans="1:9" ht="20.5" customHeight="1" x14ac:dyDescent="0.2">
      <c r="A22" s="49" t="s">
        <v>98</v>
      </c>
      <c r="B22" s="64"/>
      <c r="C22" s="14"/>
      <c r="D22" s="47"/>
      <c r="E22" s="44"/>
      <c r="F22" s="15"/>
      <c r="G22" s="16"/>
      <c r="H22" s="47"/>
      <c r="I22" s="43"/>
    </row>
    <row r="23" spans="1:9" ht="20.5" customHeight="1" x14ac:dyDescent="0.2">
      <c r="A23" s="49" t="s">
        <v>99</v>
      </c>
      <c r="B23" s="42"/>
      <c r="C23" s="11"/>
      <c r="D23" s="42"/>
      <c r="E23" s="48"/>
      <c r="F23" s="12"/>
      <c r="G23" s="13"/>
      <c r="H23" s="42"/>
      <c r="I23" s="42"/>
    </row>
    <row r="24" spans="1:9" ht="20.5" customHeight="1" x14ac:dyDescent="0.2">
      <c r="A24" s="49" t="s">
        <v>100</v>
      </c>
      <c r="B24" s="65"/>
      <c r="C24" s="14"/>
      <c r="D24" s="47"/>
      <c r="E24" s="44"/>
      <c r="F24" s="12"/>
      <c r="G24" s="16"/>
      <c r="H24" s="47"/>
      <c r="I24" s="43"/>
    </row>
    <row r="25" spans="1:9" ht="20.5" customHeight="1" x14ac:dyDescent="0.2">
      <c r="A25" s="49" t="s">
        <v>101</v>
      </c>
      <c r="B25" s="66"/>
      <c r="C25" s="11"/>
      <c r="D25" s="42"/>
      <c r="E25" s="48"/>
      <c r="F25" s="12"/>
      <c r="G25" s="13"/>
      <c r="H25" s="42"/>
      <c r="I25" s="42"/>
    </row>
    <row r="26" spans="1:9" ht="20.5" customHeight="1" x14ac:dyDescent="0.2">
      <c r="A26" s="49" t="s">
        <v>98</v>
      </c>
      <c r="B26" s="64"/>
      <c r="C26" s="14"/>
      <c r="D26" s="47"/>
      <c r="E26" s="44"/>
      <c r="F26" s="12"/>
      <c r="G26" s="16"/>
      <c r="H26" s="47"/>
      <c r="I26" s="43"/>
    </row>
    <row r="27" spans="1:9" ht="20.5" customHeight="1" x14ac:dyDescent="0.2">
      <c r="A27" s="49" t="s">
        <v>99</v>
      </c>
      <c r="B27" s="42"/>
      <c r="C27" s="11"/>
      <c r="D27" s="42"/>
      <c r="E27" s="48"/>
      <c r="F27" s="12"/>
      <c r="G27" s="13"/>
      <c r="H27" s="42"/>
      <c r="I27" s="42"/>
    </row>
    <row r="28" spans="1:9" ht="20.5" customHeight="1" x14ac:dyDescent="0.2">
      <c r="A28" s="49" t="s">
        <v>100</v>
      </c>
      <c r="B28" s="65"/>
      <c r="C28" s="14"/>
      <c r="D28" s="47"/>
      <c r="E28" s="44"/>
      <c r="F28" s="12"/>
      <c r="G28" s="16"/>
      <c r="H28" s="47"/>
      <c r="I28" s="43"/>
    </row>
    <row r="29" spans="1:9" ht="20.5" customHeight="1" x14ac:dyDescent="0.2">
      <c r="A29" s="49" t="s">
        <v>101</v>
      </c>
      <c r="B29" s="66"/>
      <c r="C29" s="11"/>
      <c r="D29" s="42"/>
      <c r="E29" s="48"/>
      <c r="F29" s="12"/>
      <c r="G29" s="13"/>
      <c r="H29" s="42"/>
      <c r="I29" s="42"/>
    </row>
    <row r="30" spans="1:9" ht="20.5" customHeight="1" x14ac:dyDescent="0.2">
      <c r="A30" s="49" t="s">
        <v>98</v>
      </c>
      <c r="B30" s="64"/>
      <c r="C30" s="14"/>
      <c r="D30" s="47"/>
      <c r="E30" s="44"/>
      <c r="F30" s="12"/>
      <c r="G30" s="16"/>
      <c r="H30" s="47"/>
      <c r="I30" s="43"/>
    </row>
    <row r="31" spans="1:9" ht="20.5" customHeight="1" x14ac:dyDescent="0.2">
      <c r="A31" s="49" t="s">
        <v>99</v>
      </c>
      <c r="B31" s="42"/>
      <c r="C31" s="11"/>
      <c r="D31" s="42"/>
      <c r="E31" s="48"/>
      <c r="F31" s="15"/>
      <c r="G31" s="13"/>
      <c r="H31" s="42"/>
      <c r="I31" s="42"/>
    </row>
    <row r="32" spans="1:9" ht="20.5" customHeight="1" x14ac:dyDescent="0.2">
      <c r="A32" s="49" t="s">
        <v>100</v>
      </c>
      <c r="B32" s="65"/>
      <c r="C32" s="14"/>
      <c r="D32" s="47"/>
      <c r="E32" s="44"/>
      <c r="F32" s="15"/>
      <c r="G32" s="16"/>
      <c r="H32" s="47"/>
      <c r="I32" s="43"/>
    </row>
    <row r="33" spans="1:9" ht="20.5" customHeight="1" x14ac:dyDescent="0.2">
      <c r="A33" s="49" t="s">
        <v>101</v>
      </c>
      <c r="B33" s="66"/>
      <c r="C33" s="11"/>
      <c r="D33" s="42"/>
      <c r="E33" s="48"/>
      <c r="F33" s="12"/>
      <c r="G33" s="13"/>
      <c r="H33" s="42"/>
      <c r="I33" s="42"/>
    </row>
    <row r="34" spans="1:9" ht="20.5" customHeight="1" x14ac:dyDescent="0.2">
      <c r="A34" s="49" t="s">
        <v>94</v>
      </c>
      <c r="B34" s="65"/>
      <c r="C34" s="14"/>
      <c r="D34" s="47"/>
      <c r="E34" s="44"/>
      <c r="F34" s="12"/>
      <c r="G34" s="16"/>
      <c r="H34" s="47"/>
      <c r="I34" s="43"/>
    </row>
    <row r="35" spans="1:9" ht="20.5" customHeight="1" x14ac:dyDescent="0.2">
      <c r="A35" s="49" t="s">
        <v>58</v>
      </c>
      <c r="B35" s="66"/>
      <c r="C35" s="11"/>
      <c r="D35" s="42"/>
      <c r="E35" s="48"/>
      <c r="F35" s="12"/>
      <c r="G35" s="13"/>
      <c r="H35" s="42"/>
      <c r="I35" s="42"/>
    </row>
    <row r="36" spans="1:9" ht="20.5" customHeight="1" x14ac:dyDescent="0.2">
      <c r="A36" s="49" t="s">
        <v>64</v>
      </c>
      <c r="B36" s="65"/>
      <c r="C36" s="14"/>
      <c r="D36" s="43"/>
      <c r="E36" s="44"/>
      <c r="F36" s="12"/>
      <c r="G36" s="16"/>
      <c r="H36" s="47"/>
      <c r="I36" s="43"/>
    </row>
    <row r="37" spans="1:9" ht="20.5" customHeight="1" x14ac:dyDescent="0.2">
      <c r="A37" s="49" t="s">
        <v>55</v>
      </c>
      <c r="B37" s="60"/>
      <c r="C37" s="11"/>
      <c r="D37" s="42"/>
      <c r="E37" s="48"/>
      <c r="F37" s="15"/>
      <c r="G37" s="13"/>
      <c r="H37" s="42"/>
      <c r="I37" s="42"/>
    </row>
    <row r="38" spans="1:9" ht="20.75" customHeight="1" x14ac:dyDescent="0.2">
      <c r="A38" s="102" t="s">
        <v>65</v>
      </c>
      <c r="B38" s="103"/>
      <c r="C38" s="17">
        <f>SUM(C20:C37)</f>
        <v>0</v>
      </c>
      <c r="D38" s="57"/>
      <c r="E38" s="90"/>
      <c r="F38" s="19"/>
      <c r="G38" s="20">
        <f>SUM(G20:G37)</f>
        <v>0</v>
      </c>
      <c r="H38" s="56"/>
      <c r="I38" s="57"/>
    </row>
    <row r="39" spans="1:9" ht="21" customHeight="1" x14ac:dyDescent="0.2">
      <c r="A39" s="72" t="s">
        <v>102</v>
      </c>
      <c r="B39" s="92"/>
      <c r="C39" s="92"/>
      <c r="D39" s="92"/>
      <c r="E39" s="92"/>
      <c r="F39" s="92"/>
      <c r="G39" s="92"/>
      <c r="H39" s="92"/>
      <c r="I39" s="92"/>
    </row>
    <row r="40" spans="1:9" ht="20.75" customHeight="1" x14ac:dyDescent="0.2">
      <c r="A40" s="54" t="s">
        <v>68</v>
      </c>
      <c r="B40" s="76"/>
      <c r="C40" s="8" t="s">
        <v>21</v>
      </c>
      <c r="D40" s="8" t="s">
        <v>23</v>
      </c>
      <c r="E40" s="54" t="s">
        <v>22</v>
      </c>
      <c r="F40" s="76"/>
      <c r="G40" s="76"/>
      <c r="H40" s="94"/>
      <c r="I40" s="94"/>
    </row>
    <row r="41" spans="1:9" ht="20.5" customHeight="1" x14ac:dyDescent="0.2">
      <c r="A41" s="60" t="s">
        <v>26</v>
      </c>
      <c r="B41" s="66"/>
      <c r="C41" s="11">
        <f>C17</f>
        <v>0</v>
      </c>
      <c r="D41" s="11">
        <f>G17</f>
        <v>0</v>
      </c>
      <c r="E41" s="42" t="s">
        <v>29</v>
      </c>
      <c r="F41" s="42"/>
      <c r="G41" s="42"/>
      <c r="H41" s="42"/>
      <c r="I41" s="42"/>
    </row>
    <row r="42" spans="1:9" ht="20.5" customHeight="1" x14ac:dyDescent="0.2">
      <c r="A42" s="63" t="s">
        <v>65</v>
      </c>
      <c r="B42" s="65"/>
      <c r="C42" s="14">
        <f>C38</f>
        <v>0</v>
      </c>
      <c r="D42" s="14">
        <f>G38</f>
        <v>0</v>
      </c>
      <c r="E42" s="47"/>
      <c r="F42" s="43"/>
      <c r="G42" s="43"/>
      <c r="H42" s="43"/>
      <c r="I42" s="43"/>
    </row>
    <row r="43" spans="1:9" ht="20.5" customHeight="1" x14ac:dyDescent="0.2">
      <c r="A43" s="60" t="s">
        <v>70</v>
      </c>
      <c r="B43" s="66"/>
      <c r="C43" s="11">
        <f>C41-C42</f>
        <v>0</v>
      </c>
      <c r="D43" s="11">
        <f>D41-D42</f>
        <v>0</v>
      </c>
      <c r="E43" s="42"/>
      <c r="F43" s="42"/>
      <c r="G43" s="42"/>
      <c r="H43" s="42"/>
      <c r="I43" s="42"/>
    </row>
    <row r="44" spans="1:9" ht="20.5" customHeight="1" x14ac:dyDescent="0.2">
      <c r="A44" s="63" t="s">
        <v>103</v>
      </c>
      <c r="B44" s="63"/>
      <c r="C44" s="14">
        <f>C16</f>
        <v>0</v>
      </c>
      <c r="D44" s="14">
        <f>G16</f>
        <v>0</v>
      </c>
      <c r="E44" s="110" t="s">
        <v>89</v>
      </c>
      <c r="F44" s="111"/>
      <c r="G44" s="111"/>
      <c r="H44" s="111"/>
      <c r="I44" s="111"/>
    </row>
    <row r="45" spans="1:9" ht="20.75" customHeight="1" x14ac:dyDescent="0.2">
      <c r="A45" s="60" t="s">
        <v>90</v>
      </c>
      <c r="B45" s="60"/>
      <c r="C45" s="11">
        <f>C44-C43</f>
        <v>0</v>
      </c>
      <c r="D45" s="11">
        <f>D44-D43</f>
        <v>0</v>
      </c>
      <c r="E45" s="52"/>
      <c r="F45" s="42"/>
      <c r="G45" s="42"/>
      <c r="H45" s="42"/>
      <c r="I45" s="42"/>
    </row>
  </sheetData>
  <mergeCells count="110">
    <mergeCell ref="A25:B25"/>
    <mergeCell ref="H20:I20"/>
    <mergeCell ref="D28:E28"/>
    <mergeCell ref="H31:I31"/>
    <mergeCell ref="H30:I30"/>
    <mergeCell ref="D27:E27"/>
    <mergeCell ref="H29:I29"/>
    <mergeCell ref="D26:E26"/>
    <mergeCell ref="H28:I28"/>
    <mergeCell ref="D25:E25"/>
    <mergeCell ref="H27:I27"/>
    <mergeCell ref="H26:I26"/>
    <mergeCell ref="H25:I25"/>
    <mergeCell ref="H24:I24"/>
    <mergeCell ref="D21:E21"/>
    <mergeCell ref="H23:I23"/>
    <mergeCell ref="D20:E20"/>
    <mergeCell ref="H22:I22"/>
    <mergeCell ref="A29:B29"/>
    <mergeCell ref="A28:B28"/>
    <mergeCell ref="A27:B27"/>
    <mergeCell ref="A26:B26"/>
    <mergeCell ref="D31:E31"/>
    <mergeCell ref="A31:B31"/>
    <mergeCell ref="D19:E19"/>
    <mergeCell ref="A20:B20"/>
    <mergeCell ref="A21:B21"/>
    <mergeCell ref="H21:I21"/>
    <mergeCell ref="A19:B19"/>
    <mergeCell ref="A22:B22"/>
    <mergeCell ref="D24:E24"/>
    <mergeCell ref="D23:E23"/>
    <mergeCell ref="D22:E22"/>
    <mergeCell ref="A23:B23"/>
    <mergeCell ref="A24:B24"/>
    <mergeCell ref="H19:I19"/>
    <mergeCell ref="A18:I18"/>
    <mergeCell ref="A15:B15"/>
    <mergeCell ref="D15:E15"/>
    <mergeCell ref="A1:I1"/>
    <mergeCell ref="A9:B9"/>
    <mergeCell ref="G10:I10"/>
    <mergeCell ref="C7:I7"/>
    <mergeCell ref="A7:B7"/>
    <mergeCell ref="C8:D8"/>
    <mergeCell ref="A8:B8"/>
    <mergeCell ref="E8:F8"/>
    <mergeCell ref="A10:B10"/>
    <mergeCell ref="C10:E10"/>
    <mergeCell ref="A11:I11"/>
    <mergeCell ref="G8:I8"/>
    <mergeCell ref="G9:I9"/>
    <mergeCell ref="A4:I5"/>
    <mergeCell ref="A2:I2"/>
    <mergeCell ref="A6:I6"/>
    <mergeCell ref="A3:I3"/>
    <mergeCell ref="C9:E9"/>
    <mergeCell ref="H16:I16"/>
    <mergeCell ref="D17:E17"/>
    <mergeCell ref="D13:E13"/>
    <mergeCell ref="A13:B13"/>
    <mergeCell ref="A12:B12"/>
    <mergeCell ref="H15:I15"/>
    <mergeCell ref="D12:E12"/>
    <mergeCell ref="H12:I12"/>
    <mergeCell ref="H13:I13"/>
    <mergeCell ref="H17:I17"/>
    <mergeCell ref="D14:E14"/>
    <mergeCell ref="H14:I14"/>
    <mergeCell ref="A14:B14"/>
    <mergeCell ref="D16:E16"/>
    <mergeCell ref="A17:B17"/>
    <mergeCell ref="A16:B16"/>
    <mergeCell ref="H34:I34"/>
    <mergeCell ref="D34:E34"/>
    <mergeCell ref="H37:I37"/>
    <mergeCell ref="D33:E33"/>
    <mergeCell ref="H36:I36"/>
    <mergeCell ref="H35:I35"/>
    <mergeCell ref="D32:E32"/>
    <mergeCell ref="A36:B36"/>
    <mergeCell ref="D36:E36"/>
    <mergeCell ref="D35:E35"/>
    <mergeCell ref="A34:B34"/>
    <mergeCell ref="A33:B33"/>
    <mergeCell ref="A32:B32"/>
    <mergeCell ref="A30:B30"/>
    <mergeCell ref="D30:E30"/>
    <mergeCell ref="H33:I33"/>
    <mergeCell ref="D29:E29"/>
    <mergeCell ref="H32:I32"/>
    <mergeCell ref="H38:I38"/>
    <mergeCell ref="A35:B35"/>
    <mergeCell ref="A45:B45"/>
    <mergeCell ref="A44:B44"/>
    <mergeCell ref="A43:B43"/>
    <mergeCell ref="E45:I45"/>
    <mergeCell ref="A42:B42"/>
    <mergeCell ref="E44:I44"/>
    <mergeCell ref="A41:B41"/>
    <mergeCell ref="E40:I40"/>
    <mergeCell ref="A37:B37"/>
    <mergeCell ref="E43:I43"/>
    <mergeCell ref="A40:B40"/>
    <mergeCell ref="E42:I42"/>
    <mergeCell ref="A39:I39"/>
    <mergeCell ref="D38:E38"/>
    <mergeCell ref="E41:I41"/>
    <mergeCell ref="A38:B38"/>
    <mergeCell ref="D37:E37"/>
  </mergeCells>
  <conditionalFormatting sqref="C43:D43">
    <cfRule type="cellIs" dxfId="1" priority="1" stopIfTrue="1" operator="lessThan">
      <formula>0</formula>
    </cfRule>
  </conditionalFormatting>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86"/>
  <sheetViews>
    <sheetView showGridLines="0" tabSelected="1" topLeftCell="A5" workbookViewId="0">
      <selection activeCell="G74" sqref="G74"/>
    </sheetView>
  </sheetViews>
  <sheetFormatPr baseColWidth="10" defaultColWidth="9" defaultRowHeight="18" customHeight="1" x14ac:dyDescent="0.2"/>
  <cols>
    <col min="1" max="1" width="9.125" style="1" customWidth="1"/>
    <col min="2" max="2" width="10.375" style="1" customWidth="1"/>
    <col min="3" max="5" width="9.125" style="1" customWidth="1"/>
    <col min="6" max="6" width="9.75" style="1" customWidth="1"/>
    <col min="7" max="256" width="9.125" style="1" customWidth="1"/>
  </cols>
  <sheetData>
    <row r="1" spans="1:9" ht="20.75" customHeight="1" x14ac:dyDescent="0.2">
      <c r="A1" s="91" t="s">
        <v>8</v>
      </c>
      <c r="B1" s="42"/>
      <c r="C1" s="42"/>
      <c r="D1" s="91"/>
      <c r="E1" s="42"/>
      <c r="F1" s="42"/>
      <c r="G1" s="42"/>
      <c r="H1" s="42"/>
      <c r="I1" s="42"/>
    </row>
    <row r="2" spans="1:9" ht="20.5" customHeight="1" x14ac:dyDescent="0.2">
      <c r="A2" s="107" t="s">
        <v>9</v>
      </c>
      <c r="B2" s="107"/>
      <c r="C2" s="43"/>
      <c r="D2" s="43"/>
      <c r="E2" s="43"/>
      <c r="F2" s="43"/>
      <c r="G2" s="43"/>
      <c r="H2" s="43"/>
      <c r="I2" s="43"/>
    </row>
    <row r="3" spans="1:9" ht="20.5" customHeight="1" x14ac:dyDescent="0.2">
      <c r="A3" s="40" t="s">
        <v>10</v>
      </c>
      <c r="B3" s="60"/>
      <c r="C3" s="42"/>
      <c r="D3" s="42"/>
      <c r="E3" s="42"/>
      <c r="F3" s="42"/>
      <c r="G3" s="42"/>
      <c r="H3" s="42"/>
      <c r="I3" s="42"/>
    </row>
    <row r="4" spans="1:9" ht="20" customHeight="1" x14ac:dyDescent="0.2">
      <c r="A4" s="108" t="s">
        <v>11</v>
      </c>
      <c r="B4" s="97"/>
      <c r="C4" s="47"/>
      <c r="D4" s="47"/>
      <c r="E4" s="47"/>
      <c r="F4" s="47"/>
      <c r="G4" s="47"/>
      <c r="H4" s="47"/>
      <c r="I4" s="47"/>
    </row>
    <row r="5" spans="1:9" ht="36" customHeight="1" x14ac:dyDescent="0.2">
      <c r="A5" s="69"/>
      <c r="B5" s="69"/>
      <c r="C5" s="42"/>
      <c r="D5" s="42"/>
      <c r="E5" s="42"/>
      <c r="F5" s="42"/>
      <c r="G5" s="42"/>
      <c r="H5" s="42"/>
      <c r="I5" s="42"/>
    </row>
    <row r="6" spans="1:9" ht="20.5" customHeight="1" x14ac:dyDescent="0.2">
      <c r="A6" s="96" t="s">
        <v>12</v>
      </c>
      <c r="B6" s="63"/>
      <c r="C6" s="47"/>
      <c r="D6" s="47"/>
      <c r="E6" s="47"/>
      <c r="F6" s="47"/>
      <c r="G6" s="47"/>
      <c r="H6" s="47"/>
      <c r="I6" s="47"/>
    </row>
    <row r="7" spans="1:9" ht="47" customHeight="1" x14ac:dyDescent="0.2">
      <c r="A7" s="60" t="s">
        <v>13</v>
      </c>
      <c r="B7" s="66"/>
      <c r="C7" s="128"/>
      <c r="D7" s="129"/>
      <c r="E7" s="130"/>
      <c r="F7" s="131" t="s">
        <v>115</v>
      </c>
      <c r="G7" s="132" t="s">
        <v>116</v>
      </c>
      <c r="H7" s="133" t="s">
        <v>117</v>
      </c>
      <c r="I7" s="127"/>
    </row>
    <row r="8" spans="1:9" ht="20.5" customHeight="1" x14ac:dyDescent="0.2">
      <c r="A8" s="63" t="s">
        <v>14</v>
      </c>
      <c r="B8" s="65"/>
      <c r="C8" s="64"/>
      <c r="D8" s="65"/>
      <c r="E8" s="96" t="s">
        <v>118</v>
      </c>
      <c r="F8" s="134"/>
      <c r="G8" s="64"/>
      <c r="H8" s="65"/>
      <c r="I8" s="65"/>
    </row>
    <row r="9" spans="1:9" ht="20.5" customHeight="1" x14ac:dyDescent="0.2">
      <c r="A9" s="138" t="s">
        <v>120</v>
      </c>
      <c r="B9" s="139"/>
      <c r="C9" s="135"/>
      <c r="D9" s="137"/>
      <c r="E9" s="135" t="s">
        <v>119</v>
      </c>
      <c r="F9" s="137"/>
      <c r="G9" s="135"/>
      <c r="H9" s="136"/>
      <c r="I9" s="137"/>
    </row>
    <row r="10" spans="1:9" ht="40" customHeight="1" x14ac:dyDescent="0.2">
      <c r="A10" s="60" t="s">
        <v>16</v>
      </c>
      <c r="B10" s="66"/>
      <c r="C10" s="68"/>
      <c r="D10" s="66"/>
      <c r="E10" s="66"/>
      <c r="F10" s="6" t="s">
        <v>121</v>
      </c>
      <c r="G10" s="126"/>
      <c r="H10" s="127" t="s">
        <v>122</v>
      </c>
      <c r="I10" s="127"/>
    </row>
    <row r="11" spans="1:9" ht="38" customHeight="1" x14ac:dyDescent="0.2">
      <c r="A11" s="63" t="s">
        <v>18</v>
      </c>
      <c r="B11" s="64"/>
      <c r="C11" s="64"/>
      <c r="D11" s="65"/>
      <c r="E11" s="65"/>
      <c r="F11" s="6" t="s">
        <v>123</v>
      </c>
      <c r="G11" s="126"/>
      <c r="H11" s="127" t="s">
        <v>124</v>
      </c>
      <c r="I11" s="127"/>
    </row>
    <row r="12" spans="1:9" ht="20.75" customHeight="1" x14ac:dyDescent="0.2">
      <c r="A12" s="78" t="s">
        <v>20</v>
      </c>
      <c r="B12" s="79"/>
      <c r="C12" s="79"/>
      <c r="D12" s="79"/>
      <c r="E12" s="79"/>
      <c r="F12" s="79"/>
      <c r="G12" s="79"/>
      <c r="H12" s="79"/>
      <c r="I12" s="79"/>
    </row>
    <row r="13" spans="1:9" ht="20.75" customHeight="1" x14ac:dyDescent="0.2">
      <c r="A13" s="54" t="s">
        <v>20</v>
      </c>
      <c r="B13" s="67"/>
      <c r="C13" s="8" t="s">
        <v>21</v>
      </c>
      <c r="D13" s="54" t="s">
        <v>22</v>
      </c>
      <c r="E13" s="55"/>
      <c r="F13" s="9"/>
      <c r="G13" s="10" t="s">
        <v>23</v>
      </c>
      <c r="H13" s="54" t="s">
        <v>22</v>
      </c>
      <c r="I13" s="55"/>
    </row>
    <row r="14" spans="1:9" ht="20.5" customHeight="1" x14ac:dyDescent="0.2">
      <c r="A14" s="60" t="s">
        <v>24</v>
      </c>
      <c r="B14" s="68"/>
      <c r="C14" s="11"/>
      <c r="D14" s="42" t="s">
        <v>29</v>
      </c>
      <c r="E14" s="48"/>
      <c r="F14" s="12"/>
      <c r="G14" s="13"/>
      <c r="H14" s="42"/>
      <c r="I14" s="42"/>
    </row>
    <row r="15" spans="1:9" ht="20.5" customHeight="1" x14ac:dyDescent="0.2">
      <c r="A15" s="63" t="s">
        <v>25</v>
      </c>
      <c r="B15" s="65"/>
      <c r="C15" s="14"/>
      <c r="D15" s="47"/>
      <c r="E15" s="62"/>
      <c r="F15" s="15"/>
      <c r="G15" s="16"/>
      <c r="H15" s="47"/>
      <c r="I15" s="43"/>
    </row>
    <row r="16" spans="1:9" ht="20.5" customHeight="1" x14ac:dyDescent="0.2">
      <c r="A16" s="69"/>
      <c r="B16" s="60"/>
      <c r="C16" s="11"/>
      <c r="D16" s="52"/>
      <c r="E16" s="48"/>
      <c r="F16" s="15"/>
      <c r="G16" s="13"/>
      <c r="H16" s="52"/>
      <c r="I16" s="42"/>
    </row>
    <row r="17" spans="1:9" ht="20.75" customHeight="1" x14ac:dyDescent="0.2">
      <c r="A17" s="70" t="s">
        <v>26</v>
      </c>
      <c r="B17" s="71"/>
      <c r="C17" s="17">
        <f>SUM(C14:C16)</f>
        <v>0</v>
      </c>
      <c r="D17" s="56"/>
      <c r="E17" s="90"/>
      <c r="F17" s="19"/>
      <c r="G17" s="20">
        <f>SUM(G14:G16)</f>
        <v>0</v>
      </c>
      <c r="H17" s="56"/>
      <c r="I17" s="57"/>
    </row>
    <row r="18" spans="1:9" ht="21" customHeight="1" x14ac:dyDescent="0.2">
      <c r="A18" s="72" t="s">
        <v>27</v>
      </c>
      <c r="B18" s="73"/>
      <c r="C18" s="73"/>
      <c r="D18" s="73"/>
      <c r="E18" s="73"/>
      <c r="F18" s="73"/>
      <c r="G18" s="73"/>
      <c r="H18" s="73"/>
      <c r="I18" s="73"/>
    </row>
    <row r="19" spans="1:9" ht="20.75" customHeight="1" x14ac:dyDescent="0.2">
      <c r="A19" s="75" t="s">
        <v>27</v>
      </c>
      <c r="B19" s="76"/>
      <c r="C19" s="8" t="s">
        <v>21</v>
      </c>
      <c r="D19" s="54" t="s">
        <v>22</v>
      </c>
      <c r="E19" s="109"/>
      <c r="F19" s="22"/>
      <c r="G19" s="10" t="s">
        <v>23</v>
      </c>
      <c r="H19" s="54" t="s">
        <v>22</v>
      </c>
      <c r="I19" s="94"/>
    </row>
    <row r="20" spans="1:9" ht="20.5" customHeight="1" x14ac:dyDescent="0.2">
      <c r="A20" s="77" t="s">
        <v>28</v>
      </c>
      <c r="B20" s="66"/>
      <c r="C20" s="24" t="s">
        <v>29</v>
      </c>
      <c r="D20" s="42"/>
      <c r="E20" s="48"/>
      <c r="F20" s="12"/>
      <c r="G20" s="25" t="s">
        <v>29</v>
      </c>
      <c r="H20" s="42"/>
      <c r="I20" s="42"/>
    </row>
    <row r="21" spans="1:9" ht="20.5" customHeight="1" x14ac:dyDescent="0.2">
      <c r="A21" s="49" t="s">
        <v>30</v>
      </c>
      <c r="B21" s="65"/>
      <c r="C21" s="14"/>
      <c r="D21" s="47"/>
      <c r="E21" s="44"/>
      <c r="F21" s="12"/>
      <c r="G21" s="16"/>
      <c r="H21" s="47"/>
      <c r="I21" s="43"/>
    </row>
    <row r="22" spans="1:9" ht="20.5" customHeight="1" x14ac:dyDescent="0.2">
      <c r="A22" s="49" t="s">
        <v>32</v>
      </c>
      <c r="B22" s="66"/>
      <c r="C22" s="11"/>
      <c r="D22" s="42"/>
      <c r="E22" s="48"/>
      <c r="F22" s="12"/>
      <c r="G22" s="13"/>
      <c r="H22" s="42"/>
      <c r="I22" s="42"/>
    </row>
    <row r="23" spans="1:9" ht="20.5" customHeight="1" x14ac:dyDescent="0.2">
      <c r="A23" s="49" t="s">
        <v>34</v>
      </c>
      <c r="B23" s="80"/>
      <c r="C23" s="14"/>
      <c r="D23" s="47"/>
      <c r="E23" s="44"/>
      <c r="F23" s="15"/>
      <c r="G23" s="16"/>
      <c r="H23" s="47"/>
      <c r="I23" s="43"/>
    </row>
    <row r="24" spans="1:9" ht="20.5" customHeight="1" x14ac:dyDescent="0.2">
      <c r="A24" s="49" t="s">
        <v>35</v>
      </c>
      <c r="B24" s="50"/>
      <c r="C24" s="11"/>
      <c r="D24" s="42"/>
      <c r="E24" s="48"/>
      <c r="F24" s="15"/>
      <c r="G24" s="13"/>
      <c r="H24" s="42"/>
      <c r="I24" s="42"/>
    </row>
    <row r="25" spans="1:9" ht="20.5" customHeight="1" x14ac:dyDescent="0.2">
      <c r="A25" s="77" t="s">
        <v>36</v>
      </c>
      <c r="B25" s="65"/>
      <c r="C25" s="24" t="s">
        <v>29</v>
      </c>
      <c r="D25" s="47"/>
      <c r="E25" s="44"/>
      <c r="F25" s="12"/>
      <c r="G25" s="25" t="s">
        <v>29</v>
      </c>
      <c r="H25" s="47"/>
      <c r="I25" s="43"/>
    </row>
    <row r="26" spans="1:9" ht="20.5" customHeight="1" x14ac:dyDescent="0.2">
      <c r="A26" s="104" t="s">
        <v>37</v>
      </c>
      <c r="B26" s="66"/>
      <c r="C26" s="24" t="s">
        <v>29</v>
      </c>
      <c r="D26" s="42"/>
      <c r="E26" s="48"/>
      <c r="F26" s="12"/>
      <c r="G26" s="25" t="s">
        <v>29</v>
      </c>
      <c r="H26" s="42"/>
      <c r="I26" s="42"/>
    </row>
    <row r="27" spans="1:9" ht="20.5" customHeight="1" x14ac:dyDescent="0.2">
      <c r="A27" s="49" t="s">
        <v>39</v>
      </c>
      <c r="B27" s="80"/>
      <c r="C27" s="14"/>
      <c r="D27" s="47"/>
      <c r="E27" s="44"/>
      <c r="F27" s="15"/>
      <c r="G27" s="16"/>
      <c r="H27" s="47"/>
      <c r="I27" s="43"/>
    </row>
    <row r="28" spans="1:9" ht="20.5" customHeight="1" x14ac:dyDescent="0.2">
      <c r="A28" s="49" t="s">
        <v>41</v>
      </c>
      <c r="B28" s="50"/>
      <c r="C28" s="11"/>
      <c r="D28" s="42"/>
      <c r="E28" s="48"/>
      <c r="F28" s="15"/>
      <c r="G28" s="13"/>
      <c r="H28" s="42"/>
      <c r="I28" s="42"/>
    </row>
    <row r="29" spans="1:9" ht="20.5" customHeight="1" x14ac:dyDescent="0.2">
      <c r="A29" s="49" t="s">
        <v>42</v>
      </c>
      <c r="B29" s="80"/>
      <c r="C29" s="14"/>
      <c r="D29" s="47"/>
      <c r="E29" s="44"/>
      <c r="F29" s="15"/>
      <c r="G29" s="16"/>
      <c r="H29" s="47"/>
      <c r="I29" s="43"/>
    </row>
    <row r="30" spans="1:9" ht="20.5" customHeight="1" x14ac:dyDescent="0.2">
      <c r="A30" s="104" t="s">
        <v>43</v>
      </c>
      <c r="B30" s="66"/>
      <c r="C30" s="24" t="s">
        <v>29</v>
      </c>
      <c r="D30" s="42"/>
      <c r="E30" s="48"/>
      <c r="F30" s="15"/>
      <c r="G30" s="25" t="s">
        <v>29</v>
      </c>
      <c r="H30" s="42"/>
      <c r="I30" s="42"/>
    </row>
    <row r="31" spans="1:9" ht="20.5" customHeight="1" x14ac:dyDescent="0.2">
      <c r="A31" s="49" t="s">
        <v>39</v>
      </c>
      <c r="B31" s="80"/>
      <c r="C31" s="14"/>
      <c r="D31" s="47"/>
      <c r="E31" s="44"/>
      <c r="F31" s="15"/>
      <c r="G31" s="16"/>
      <c r="H31" s="47"/>
      <c r="I31" s="43"/>
    </row>
    <row r="32" spans="1:9" ht="20.5" customHeight="1" x14ac:dyDescent="0.2">
      <c r="A32" s="49" t="s">
        <v>41</v>
      </c>
      <c r="B32" s="50"/>
      <c r="C32" s="11"/>
      <c r="D32" s="42"/>
      <c r="E32" s="48"/>
      <c r="F32" s="15"/>
      <c r="G32" s="13"/>
      <c r="H32" s="42"/>
      <c r="I32" s="42"/>
    </row>
    <row r="33" spans="1:9" ht="20.5" customHeight="1" x14ac:dyDescent="0.2">
      <c r="A33" s="49" t="s">
        <v>42</v>
      </c>
      <c r="B33" s="80"/>
      <c r="C33" s="14"/>
      <c r="D33" s="47"/>
      <c r="E33" s="44"/>
      <c r="F33" s="15"/>
      <c r="G33" s="16"/>
      <c r="H33" s="47"/>
      <c r="I33" s="43"/>
    </row>
    <row r="34" spans="1:9" ht="20.5" customHeight="1" x14ac:dyDescent="0.2">
      <c r="A34" s="104" t="s">
        <v>44</v>
      </c>
      <c r="B34" s="66"/>
      <c r="C34" s="24" t="s">
        <v>29</v>
      </c>
      <c r="D34" s="42"/>
      <c r="E34" s="48"/>
      <c r="F34" s="15"/>
      <c r="G34" s="25" t="s">
        <v>29</v>
      </c>
      <c r="H34" s="42"/>
      <c r="I34" s="42"/>
    </row>
    <row r="35" spans="1:9" ht="20.5" customHeight="1" x14ac:dyDescent="0.2">
      <c r="A35" s="49" t="s">
        <v>39</v>
      </c>
      <c r="B35" s="80"/>
      <c r="C35" s="14"/>
      <c r="D35" s="47"/>
      <c r="E35" s="44"/>
      <c r="F35" s="15"/>
      <c r="G35" s="16"/>
      <c r="H35" s="47"/>
      <c r="I35" s="43"/>
    </row>
    <row r="36" spans="1:9" ht="20.5" customHeight="1" x14ac:dyDescent="0.2">
      <c r="A36" s="49" t="s">
        <v>41</v>
      </c>
      <c r="B36" s="50"/>
      <c r="C36" s="11"/>
      <c r="D36" s="42"/>
      <c r="E36" s="48"/>
      <c r="F36" s="15"/>
      <c r="G36" s="13"/>
      <c r="H36" s="42"/>
      <c r="I36" s="42"/>
    </row>
    <row r="37" spans="1:9" ht="20.5" customHeight="1" x14ac:dyDescent="0.2">
      <c r="A37" s="49" t="s">
        <v>42</v>
      </c>
      <c r="B37" s="80"/>
      <c r="C37" s="14"/>
      <c r="D37" s="47"/>
      <c r="E37" s="44"/>
      <c r="F37" s="15"/>
      <c r="G37" s="16"/>
      <c r="H37" s="47"/>
      <c r="I37" s="43"/>
    </row>
    <row r="38" spans="1:9" ht="20.5" customHeight="1" x14ac:dyDescent="0.2">
      <c r="A38" s="104" t="s">
        <v>45</v>
      </c>
      <c r="B38" s="66"/>
      <c r="C38" s="24" t="s">
        <v>29</v>
      </c>
      <c r="D38" s="42"/>
      <c r="E38" s="48"/>
      <c r="F38" s="15"/>
      <c r="G38" s="25" t="s">
        <v>29</v>
      </c>
      <c r="H38" s="42"/>
      <c r="I38" s="42"/>
    </row>
    <row r="39" spans="1:9" ht="20.5" customHeight="1" x14ac:dyDescent="0.2">
      <c r="A39" s="49" t="s">
        <v>47</v>
      </c>
      <c r="B39" s="80"/>
      <c r="C39" s="14"/>
      <c r="D39" s="47"/>
      <c r="E39" s="44"/>
      <c r="F39" s="15"/>
      <c r="G39" s="16"/>
      <c r="H39" s="47"/>
      <c r="I39" s="43"/>
    </row>
    <row r="40" spans="1:9" ht="20.5" customHeight="1" x14ac:dyDescent="0.2">
      <c r="A40" s="49" t="s">
        <v>41</v>
      </c>
      <c r="B40" s="50"/>
      <c r="C40" s="11"/>
      <c r="D40" s="42"/>
      <c r="E40" s="48"/>
      <c r="F40" s="15"/>
      <c r="G40" s="13"/>
      <c r="H40" s="42"/>
      <c r="I40" s="42"/>
    </row>
    <row r="41" spans="1:9" ht="20.5" customHeight="1" x14ac:dyDescent="0.2">
      <c r="A41" s="49" t="s">
        <v>42</v>
      </c>
      <c r="B41" s="80"/>
      <c r="C41" s="14"/>
      <c r="D41" s="47"/>
      <c r="E41" s="44"/>
      <c r="F41" s="15"/>
      <c r="G41" s="16"/>
      <c r="H41" s="47"/>
      <c r="I41" s="43"/>
    </row>
    <row r="42" spans="1:9" ht="20.5" customHeight="1" x14ac:dyDescent="0.2">
      <c r="A42" s="104" t="s">
        <v>50</v>
      </c>
      <c r="B42" s="66"/>
      <c r="C42" s="24" t="s">
        <v>29</v>
      </c>
      <c r="D42" s="42"/>
      <c r="E42" s="48"/>
      <c r="F42" s="15"/>
      <c r="G42" s="25" t="s">
        <v>29</v>
      </c>
      <c r="H42" s="42"/>
      <c r="I42" s="42"/>
    </row>
    <row r="43" spans="1:9" ht="20.5" customHeight="1" x14ac:dyDescent="0.2">
      <c r="A43" s="49" t="s">
        <v>47</v>
      </c>
      <c r="B43" s="80"/>
      <c r="C43" s="14"/>
      <c r="D43" s="47"/>
      <c r="E43" s="44"/>
      <c r="F43" s="15"/>
      <c r="G43" s="16"/>
      <c r="H43" s="47"/>
      <c r="I43" s="43"/>
    </row>
    <row r="44" spans="1:9" ht="20.5" customHeight="1" x14ac:dyDescent="0.2">
      <c r="A44" s="49" t="s">
        <v>41</v>
      </c>
      <c r="B44" s="50"/>
      <c r="C44" s="11"/>
      <c r="D44" s="42"/>
      <c r="E44" s="48"/>
      <c r="F44" s="15"/>
      <c r="G44" s="13"/>
      <c r="H44" s="42"/>
      <c r="I44" s="42"/>
    </row>
    <row r="45" spans="1:9" ht="20.5" customHeight="1" x14ac:dyDescent="0.2">
      <c r="A45" s="49" t="s">
        <v>42</v>
      </c>
      <c r="B45" s="80"/>
      <c r="C45" s="14"/>
      <c r="D45" s="47"/>
      <c r="E45" s="44"/>
      <c r="F45" s="15"/>
      <c r="G45" s="16"/>
      <c r="H45" s="47"/>
      <c r="I45" s="43"/>
    </row>
    <row r="46" spans="1:9" ht="20.75" customHeight="1" x14ac:dyDescent="0.2">
      <c r="A46" s="120"/>
      <c r="B46" s="121"/>
      <c r="C46" s="31"/>
      <c r="D46" s="46"/>
      <c r="E46" s="112"/>
      <c r="F46" s="36"/>
      <c r="G46" s="35"/>
      <c r="H46" s="46"/>
      <c r="I46" s="114"/>
    </row>
    <row r="47" spans="1:9" ht="20.75" customHeight="1" x14ac:dyDescent="0.2">
      <c r="A47" s="123" t="s">
        <v>49</v>
      </c>
      <c r="B47" s="124"/>
      <c r="C47" s="94"/>
      <c r="D47" s="125"/>
      <c r="E47" s="94"/>
      <c r="F47" s="94"/>
      <c r="G47" s="94"/>
      <c r="H47" s="124"/>
      <c r="I47" s="124"/>
    </row>
    <row r="48" spans="1:9" ht="20.75" customHeight="1" x14ac:dyDescent="0.2">
      <c r="A48" s="78" t="s">
        <v>27</v>
      </c>
      <c r="B48" s="46"/>
      <c r="C48" s="46"/>
      <c r="D48" s="46"/>
      <c r="E48" s="46"/>
      <c r="F48" s="46"/>
      <c r="G48" s="46"/>
      <c r="H48" s="46"/>
      <c r="I48" s="46"/>
    </row>
    <row r="49" spans="1:9" ht="20.75" customHeight="1" x14ac:dyDescent="0.2">
      <c r="A49" s="75" t="s">
        <v>27</v>
      </c>
      <c r="B49" s="76"/>
      <c r="C49" s="8" t="s">
        <v>21</v>
      </c>
      <c r="D49" s="54" t="s">
        <v>22</v>
      </c>
      <c r="E49" s="109"/>
      <c r="F49" s="22"/>
      <c r="G49" s="10" t="s">
        <v>23</v>
      </c>
      <c r="H49" s="54" t="s">
        <v>22</v>
      </c>
      <c r="I49" s="94"/>
    </row>
    <row r="50" spans="1:9" ht="20.5" customHeight="1" x14ac:dyDescent="0.2">
      <c r="A50" s="77" t="s">
        <v>53</v>
      </c>
      <c r="B50" s="60"/>
      <c r="C50" s="24" t="s">
        <v>29</v>
      </c>
      <c r="D50" s="42"/>
      <c r="E50" s="48"/>
      <c r="F50" s="15"/>
      <c r="G50" s="25" t="s">
        <v>29</v>
      </c>
      <c r="H50" s="42"/>
      <c r="I50" s="42"/>
    </row>
    <row r="51" spans="1:9" ht="20.5" customHeight="1" x14ac:dyDescent="0.2">
      <c r="A51" s="49" t="s">
        <v>54</v>
      </c>
      <c r="B51" s="65"/>
      <c r="C51" s="14"/>
      <c r="D51" s="47"/>
      <c r="E51" s="44"/>
      <c r="F51" s="12"/>
      <c r="G51" s="16"/>
      <c r="H51" s="47"/>
      <c r="I51" s="43"/>
    </row>
    <row r="52" spans="1:9" ht="20.5" customHeight="1" x14ac:dyDescent="0.2">
      <c r="A52" s="49" t="s">
        <v>55</v>
      </c>
      <c r="B52" s="66"/>
      <c r="C52" s="11"/>
      <c r="D52" s="42"/>
      <c r="E52" s="48"/>
      <c r="F52" s="12"/>
      <c r="G52" s="13"/>
      <c r="H52" s="42"/>
      <c r="I52" s="42"/>
    </row>
    <row r="53" spans="1:9" ht="32.5" customHeight="1" x14ac:dyDescent="0.2">
      <c r="A53" s="49" t="s">
        <v>56</v>
      </c>
      <c r="B53" s="65"/>
      <c r="C53" s="14"/>
      <c r="D53" s="43" t="s">
        <v>104</v>
      </c>
      <c r="E53" s="44"/>
      <c r="F53" s="12"/>
      <c r="G53" s="16"/>
      <c r="H53" s="47"/>
      <c r="I53" s="43"/>
    </row>
    <row r="54" spans="1:9" ht="20.5" customHeight="1" x14ac:dyDescent="0.2">
      <c r="A54" s="49" t="s">
        <v>58</v>
      </c>
      <c r="B54" s="66"/>
      <c r="C54" s="11"/>
      <c r="D54" s="42"/>
      <c r="E54" s="48"/>
      <c r="F54" s="12"/>
      <c r="G54" s="13"/>
      <c r="H54" s="42"/>
      <c r="I54" s="42"/>
    </row>
    <row r="55" spans="1:9" ht="20.5" customHeight="1" x14ac:dyDescent="0.2">
      <c r="A55" s="49" t="s">
        <v>59</v>
      </c>
      <c r="B55" s="65"/>
      <c r="C55" s="14"/>
      <c r="D55" s="47"/>
      <c r="E55" s="44"/>
      <c r="F55" s="12"/>
      <c r="G55" s="16"/>
      <c r="H55" s="47"/>
      <c r="I55" s="43"/>
    </row>
    <row r="56" spans="1:9" ht="32.5" customHeight="1" x14ac:dyDescent="0.2">
      <c r="A56" s="49" t="s">
        <v>61</v>
      </c>
      <c r="B56" s="66"/>
      <c r="C56" s="11"/>
      <c r="D56" s="42" t="s">
        <v>60</v>
      </c>
      <c r="E56" s="48"/>
      <c r="F56" s="12"/>
      <c r="G56" s="13"/>
      <c r="H56" s="42"/>
      <c r="I56" s="42"/>
    </row>
    <row r="57" spans="1:9" ht="20.5" customHeight="1" x14ac:dyDescent="0.2">
      <c r="A57" s="49" t="s">
        <v>62</v>
      </c>
      <c r="B57" s="65"/>
      <c r="C57" s="14"/>
      <c r="D57" s="47"/>
      <c r="E57" s="44"/>
      <c r="F57" s="12"/>
      <c r="G57" s="16"/>
      <c r="H57" s="47"/>
      <c r="I57" s="43"/>
    </row>
    <row r="58" spans="1:9" ht="20.5" customHeight="1" x14ac:dyDescent="0.2">
      <c r="A58" s="49" t="s">
        <v>63</v>
      </c>
      <c r="B58" s="66"/>
      <c r="C58" s="11"/>
      <c r="D58" s="42"/>
      <c r="E58" s="48"/>
      <c r="F58" s="12"/>
      <c r="G58" s="13"/>
      <c r="H58" s="42"/>
      <c r="I58" s="42"/>
    </row>
    <row r="59" spans="1:9" ht="20.5" customHeight="1" x14ac:dyDescent="0.2">
      <c r="A59" s="49" t="s">
        <v>64</v>
      </c>
      <c r="B59" s="63"/>
      <c r="C59" s="14"/>
      <c r="D59" s="47"/>
      <c r="E59" s="44"/>
      <c r="F59" s="15"/>
      <c r="G59" s="16"/>
      <c r="H59" s="47"/>
      <c r="I59" s="43"/>
    </row>
    <row r="60" spans="1:9" ht="20.5" customHeight="1" x14ac:dyDescent="0.2">
      <c r="A60" s="95"/>
      <c r="B60" s="60"/>
      <c r="C60" s="11"/>
      <c r="D60" s="42"/>
      <c r="E60" s="48"/>
      <c r="F60" s="15"/>
      <c r="G60" s="13"/>
      <c r="H60" s="42"/>
      <c r="I60" s="42"/>
    </row>
    <row r="61" spans="1:9" ht="20.5" customHeight="1" x14ac:dyDescent="0.2">
      <c r="A61" s="95"/>
      <c r="B61" s="63"/>
      <c r="C61" s="14"/>
      <c r="D61" s="47"/>
      <c r="E61" s="44"/>
      <c r="F61" s="15"/>
      <c r="G61" s="16"/>
      <c r="H61" s="47"/>
      <c r="I61" s="43"/>
    </row>
    <row r="62" spans="1:9" ht="20.5" customHeight="1" x14ac:dyDescent="0.2">
      <c r="A62" s="95"/>
      <c r="B62" s="60"/>
      <c r="C62" s="11"/>
      <c r="D62" s="42"/>
      <c r="E62" s="48"/>
      <c r="F62" s="15"/>
      <c r="G62" s="13"/>
      <c r="H62" s="42"/>
      <c r="I62" s="42"/>
    </row>
    <row r="63" spans="1:9" ht="20.5" customHeight="1" x14ac:dyDescent="0.2">
      <c r="A63" s="95"/>
      <c r="B63" s="63"/>
      <c r="C63" s="14"/>
      <c r="D63" s="47"/>
      <c r="E63" s="44"/>
      <c r="F63" s="15"/>
      <c r="G63" s="16"/>
      <c r="H63" s="47"/>
      <c r="I63" s="43"/>
    </row>
    <row r="64" spans="1:9" ht="20.5" customHeight="1" x14ac:dyDescent="0.2">
      <c r="A64" s="95"/>
      <c r="B64" s="60"/>
      <c r="C64" s="11"/>
      <c r="D64" s="42"/>
      <c r="E64" s="48"/>
      <c r="F64" s="15"/>
      <c r="G64" s="13"/>
      <c r="H64" s="42"/>
      <c r="I64" s="42"/>
    </row>
    <row r="65" spans="1:9" ht="20.5" customHeight="1" x14ac:dyDescent="0.2">
      <c r="A65" s="95"/>
      <c r="B65" s="63"/>
      <c r="C65" s="14"/>
      <c r="D65" s="47"/>
      <c r="E65" s="44"/>
      <c r="F65" s="15"/>
      <c r="G65" s="16"/>
      <c r="H65" s="47"/>
      <c r="I65" s="43"/>
    </row>
    <row r="66" spans="1:9" ht="20.5" customHeight="1" x14ac:dyDescent="0.2">
      <c r="A66" s="95"/>
      <c r="B66" s="60"/>
      <c r="C66" s="11"/>
      <c r="D66" s="42"/>
      <c r="E66" s="48"/>
      <c r="F66" s="15"/>
      <c r="G66" s="13"/>
      <c r="H66" s="42"/>
      <c r="I66" s="42"/>
    </row>
    <row r="67" spans="1:9" ht="20.5" customHeight="1" x14ac:dyDescent="0.2">
      <c r="A67" s="95"/>
      <c r="B67" s="63"/>
      <c r="C67" s="14"/>
      <c r="D67" s="47"/>
      <c r="E67" s="44"/>
      <c r="F67" s="15"/>
      <c r="G67" s="16"/>
      <c r="H67" s="47"/>
      <c r="I67" s="43"/>
    </row>
    <row r="68" spans="1:9" ht="20.5" customHeight="1" x14ac:dyDescent="0.2">
      <c r="A68" s="95"/>
      <c r="B68" s="60"/>
      <c r="C68" s="11"/>
      <c r="D68" s="42"/>
      <c r="E68" s="48"/>
      <c r="F68" s="15"/>
      <c r="G68" s="13"/>
      <c r="H68" s="42"/>
      <c r="I68" s="42"/>
    </row>
    <row r="69" spans="1:9" ht="20.5" customHeight="1" x14ac:dyDescent="0.2">
      <c r="A69" s="95"/>
      <c r="B69" s="63"/>
      <c r="C69" s="14"/>
      <c r="D69" s="47"/>
      <c r="E69" s="44"/>
      <c r="F69" s="15"/>
      <c r="G69" s="16"/>
      <c r="H69" s="47"/>
      <c r="I69" s="43"/>
    </row>
    <row r="70" spans="1:9" ht="20.75" customHeight="1" x14ac:dyDescent="0.2">
      <c r="A70" s="102" t="s">
        <v>65</v>
      </c>
      <c r="B70" s="118"/>
      <c r="C70" s="31">
        <f>SUM(C21:C46,C51:C69)</f>
        <v>0</v>
      </c>
      <c r="D70" s="114"/>
      <c r="E70" s="112"/>
      <c r="F70" s="19"/>
      <c r="G70" s="35">
        <f>SUM(G20:G46,G50:G69)</f>
        <v>0</v>
      </c>
      <c r="H70" s="46"/>
      <c r="I70" s="114"/>
    </row>
    <row r="71" spans="1:9" ht="21" customHeight="1" x14ac:dyDescent="0.2">
      <c r="A71" s="99" t="s">
        <v>67</v>
      </c>
      <c r="B71" s="117"/>
      <c r="C71" s="117"/>
      <c r="D71" s="117"/>
      <c r="E71" s="117"/>
      <c r="F71" s="117"/>
      <c r="G71" s="117"/>
      <c r="H71" s="117"/>
      <c r="I71" s="117"/>
    </row>
    <row r="72" spans="1:9" ht="20.75" customHeight="1" x14ac:dyDescent="0.2">
      <c r="A72" s="82" t="s">
        <v>68</v>
      </c>
      <c r="B72" s="105"/>
      <c r="C72" s="28" t="s">
        <v>21</v>
      </c>
      <c r="D72" s="28" t="s">
        <v>23</v>
      </c>
      <c r="E72" s="82" t="s">
        <v>22</v>
      </c>
      <c r="F72" s="105"/>
      <c r="G72" s="105"/>
      <c r="H72" s="83"/>
      <c r="I72" s="83"/>
    </row>
    <row r="73" spans="1:9" ht="20.5" customHeight="1" x14ac:dyDescent="0.2">
      <c r="A73" s="63" t="s">
        <v>26</v>
      </c>
      <c r="B73" s="65"/>
      <c r="C73" s="14">
        <f>C17</f>
        <v>0</v>
      </c>
      <c r="D73" s="14">
        <f>G17</f>
        <v>0</v>
      </c>
      <c r="E73" s="47"/>
      <c r="F73" s="43"/>
      <c r="G73" s="43"/>
      <c r="H73" s="43"/>
      <c r="I73" s="43"/>
    </row>
    <row r="74" spans="1:9" ht="20.5" customHeight="1" x14ac:dyDescent="0.2">
      <c r="A74" s="60" t="s">
        <v>65</v>
      </c>
      <c r="B74" s="66"/>
      <c r="C74" s="11">
        <f>C70</f>
        <v>0</v>
      </c>
      <c r="D74" s="11">
        <f>G70</f>
        <v>0</v>
      </c>
    </row>
    <row r="75" spans="1:9" ht="20.75" customHeight="1" x14ac:dyDescent="0.2">
      <c r="A75" s="70" t="s">
        <v>70</v>
      </c>
      <c r="B75" s="71"/>
      <c r="C75" s="17">
        <f>C73-C74</f>
        <v>0</v>
      </c>
      <c r="D75" s="17">
        <f>D73-D74</f>
        <v>0</v>
      </c>
      <c r="E75" s="42"/>
      <c r="F75" s="42"/>
      <c r="G75" s="42"/>
      <c r="H75" s="42"/>
      <c r="I75" s="42"/>
    </row>
    <row r="76" spans="1:9" ht="21" customHeight="1" x14ac:dyDescent="0.2">
      <c r="A76" s="72" t="s">
        <v>71</v>
      </c>
      <c r="B76" s="122"/>
      <c r="C76" s="122"/>
      <c r="D76" s="122"/>
      <c r="E76" s="122"/>
      <c r="F76" s="122"/>
      <c r="G76" s="122"/>
      <c r="H76" s="122"/>
      <c r="I76" s="122"/>
    </row>
    <row r="77" spans="1:9" ht="20.75" customHeight="1" x14ac:dyDescent="0.2">
      <c r="A77" s="119" t="s">
        <v>72</v>
      </c>
      <c r="B77" s="119"/>
      <c r="C77" s="8">
        <v>40</v>
      </c>
      <c r="D77" s="119" t="s">
        <v>73</v>
      </c>
      <c r="E77" s="94"/>
      <c r="F77" s="94"/>
      <c r="G77" s="8">
        <v>10</v>
      </c>
      <c r="H77" s="23"/>
      <c r="I77" s="23"/>
    </row>
    <row r="78" spans="1:9" ht="20.5" customHeight="1" x14ac:dyDescent="0.2">
      <c r="A78" s="69"/>
      <c r="B78" s="60"/>
      <c r="C78" s="11"/>
      <c r="D78" s="11"/>
      <c r="E78" s="42"/>
      <c r="F78" s="42"/>
      <c r="G78" s="42"/>
      <c r="H78" s="42"/>
      <c r="I78" s="42"/>
    </row>
    <row r="79" spans="1:9" ht="20.5" customHeight="1" x14ac:dyDescent="0.2">
      <c r="A79" s="96" t="s">
        <v>74</v>
      </c>
      <c r="B79" s="63"/>
      <c r="C79" s="107"/>
      <c r="D79" s="107"/>
      <c r="E79" s="43"/>
      <c r="F79" s="43"/>
      <c r="G79" s="43"/>
      <c r="H79" s="43"/>
      <c r="I79" s="43"/>
    </row>
    <row r="80" spans="1:9" ht="20.5" customHeight="1" x14ac:dyDescent="0.2">
      <c r="A80" s="60" t="s">
        <v>75</v>
      </c>
      <c r="B80" s="60"/>
      <c r="C80" s="34">
        <f>C74/C77</f>
        <v>0</v>
      </c>
      <c r="D80" s="11"/>
      <c r="E80" s="42"/>
      <c r="F80" s="42"/>
      <c r="G80" s="42"/>
      <c r="H80" s="42"/>
      <c r="I80" s="42"/>
    </row>
    <row r="81" spans="1:9" ht="20.5" customHeight="1" x14ac:dyDescent="0.2">
      <c r="A81" s="96" t="s">
        <v>77</v>
      </c>
      <c r="B81" s="97"/>
      <c r="C81" s="98"/>
      <c r="D81" s="98"/>
      <c r="E81" s="47"/>
      <c r="F81" s="47"/>
      <c r="G81" s="47"/>
      <c r="H81" s="47"/>
      <c r="I81" s="47"/>
    </row>
    <row r="82" spans="1:9" ht="20.5" customHeight="1" x14ac:dyDescent="0.2">
      <c r="A82" s="60" t="s">
        <v>78</v>
      </c>
      <c r="B82" s="60"/>
      <c r="C82" s="34">
        <f>C74/(C77+(0.5*G77))</f>
        <v>0</v>
      </c>
      <c r="D82" s="11"/>
      <c r="E82" s="42"/>
      <c r="F82" s="42"/>
      <c r="G82" s="42"/>
      <c r="H82" s="42"/>
      <c r="I82" s="42"/>
    </row>
    <row r="83" spans="1:9" ht="20.5" customHeight="1" x14ac:dyDescent="0.2">
      <c r="A83" s="63" t="s">
        <v>80</v>
      </c>
      <c r="B83" s="63"/>
      <c r="C83" s="33">
        <f>C82/2</f>
        <v>0</v>
      </c>
      <c r="D83" s="14"/>
      <c r="E83" s="47"/>
      <c r="F83" s="43"/>
      <c r="G83" s="43"/>
      <c r="H83" s="43"/>
      <c r="I83" s="43"/>
    </row>
    <row r="84" spans="1:9" ht="20.5" customHeight="1" x14ac:dyDescent="0.2">
      <c r="A84" s="40" t="s">
        <v>82</v>
      </c>
      <c r="B84" s="69"/>
      <c r="C84" s="81"/>
      <c r="D84" s="81"/>
      <c r="E84" s="42"/>
      <c r="F84" s="42"/>
      <c r="G84" s="42"/>
      <c r="H84" s="42"/>
      <c r="I84" s="42"/>
    </row>
    <row r="85" spans="1:9" ht="20.5" customHeight="1" x14ac:dyDescent="0.2">
      <c r="A85" s="63" t="s">
        <v>83</v>
      </c>
      <c r="B85" s="97"/>
      <c r="C85" s="33">
        <f>C74/(C77+G77)</f>
        <v>0</v>
      </c>
      <c r="D85" s="14"/>
      <c r="E85" s="47"/>
      <c r="F85" s="43"/>
      <c r="G85" s="43"/>
      <c r="H85" s="43"/>
      <c r="I85" s="43"/>
    </row>
    <row r="86" spans="1:9" ht="20.75" customHeight="1" x14ac:dyDescent="0.2">
      <c r="A86" s="60" t="s">
        <v>29</v>
      </c>
      <c r="B86" s="69"/>
      <c r="C86" s="11"/>
      <c r="D86" s="11"/>
      <c r="E86" s="52"/>
      <c r="F86" s="42"/>
      <c r="G86" s="42"/>
      <c r="H86" s="42"/>
      <c r="I86" s="42"/>
    </row>
  </sheetData>
  <mergeCells count="214">
    <mergeCell ref="C7:E7"/>
    <mergeCell ref="G9:I9"/>
    <mergeCell ref="E9:F9"/>
    <mergeCell ref="A9:B9"/>
    <mergeCell ref="C9:D9"/>
    <mergeCell ref="D58:E58"/>
    <mergeCell ref="C8:D8"/>
    <mergeCell ref="A56:B56"/>
    <mergeCell ref="H13:I13"/>
    <mergeCell ref="D59:E59"/>
    <mergeCell ref="C10:E10"/>
    <mergeCell ref="D56:E56"/>
    <mergeCell ref="A21:B21"/>
    <mergeCell ref="A17:B17"/>
    <mergeCell ref="A16:B16"/>
    <mergeCell ref="D16:E16"/>
    <mergeCell ref="D17:E17"/>
    <mergeCell ref="E8:F8"/>
    <mergeCell ref="A15:B15"/>
    <mergeCell ref="A14:B14"/>
    <mergeCell ref="A13:B13"/>
    <mergeCell ref="D14:E14"/>
    <mergeCell ref="H17:I17"/>
    <mergeCell ref="D15:E15"/>
    <mergeCell ref="D13:E13"/>
    <mergeCell ref="H16:I16"/>
    <mergeCell ref="A19:B19"/>
    <mergeCell ref="A86:B86"/>
    <mergeCell ref="D55:E55"/>
    <mergeCell ref="G8:I8"/>
    <mergeCell ref="A85:B85"/>
    <mergeCell ref="D60:E60"/>
    <mergeCell ref="C11:E11"/>
    <mergeCell ref="A47:I47"/>
    <mergeCell ref="D61:E61"/>
    <mergeCell ref="D62:E62"/>
    <mergeCell ref="D63:E63"/>
    <mergeCell ref="A48:I48"/>
    <mergeCell ref="A49:B49"/>
    <mergeCell ref="D70:E70"/>
    <mergeCell ref="D68:E68"/>
    <mergeCell ref="D69:E69"/>
    <mergeCell ref="A50:B50"/>
    <mergeCell ref="D20:E20"/>
    <mergeCell ref="A58:B58"/>
    <mergeCell ref="H15:I15"/>
    <mergeCell ref="D19:E19"/>
    <mergeCell ref="A57:B57"/>
    <mergeCell ref="H14:I14"/>
    <mergeCell ref="A20:B20"/>
    <mergeCell ref="H61:I61"/>
    <mergeCell ref="A18:I18"/>
    <mergeCell ref="H59:I59"/>
    <mergeCell ref="A23:B23"/>
    <mergeCell ref="H64:I64"/>
    <mergeCell ref="H21:I21"/>
    <mergeCell ref="D26:E26"/>
    <mergeCell ref="A64:B64"/>
    <mergeCell ref="H22:I22"/>
    <mergeCell ref="D27:E27"/>
    <mergeCell ref="H19:I19"/>
    <mergeCell ref="H20:I20"/>
    <mergeCell ref="D57:E57"/>
    <mergeCell ref="H23:I23"/>
    <mergeCell ref="D28:E28"/>
    <mergeCell ref="H24:I24"/>
    <mergeCell ref="A59:B59"/>
    <mergeCell ref="D21:E21"/>
    <mergeCell ref="D29:E29"/>
    <mergeCell ref="A40:B40"/>
    <mergeCell ref="A39:B39"/>
    <mergeCell ref="A38:B38"/>
    <mergeCell ref="H38:I38"/>
    <mergeCell ref="H52:I52"/>
    <mergeCell ref="D23:E23"/>
    <mergeCell ref="H26:I26"/>
    <mergeCell ref="D31:E31"/>
    <mergeCell ref="D22:E22"/>
    <mergeCell ref="H25:I25"/>
    <mergeCell ref="D30:E30"/>
    <mergeCell ref="H62:I62"/>
    <mergeCell ref="A22:B22"/>
    <mergeCell ref="H63:I63"/>
    <mergeCell ref="H60:I60"/>
    <mergeCell ref="D24:E24"/>
    <mergeCell ref="H27:I27"/>
    <mergeCell ref="D32:E32"/>
    <mergeCell ref="H37:I37"/>
    <mergeCell ref="D34:E34"/>
    <mergeCell ref="A37:B37"/>
    <mergeCell ref="A36:B36"/>
    <mergeCell ref="A35:B35"/>
    <mergeCell ref="A34:B34"/>
    <mergeCell ref="H33:I33"/>
    <mergeCell ref="D38:E38"/>
    <mergeCell ref="A41:B41"/>
    <mergeCell ref="D25:E25"/>
    <mergeCell ref="H28:I28"/>
    <mergeCell ref="D33:E33"/>
    <mergeCell ref="A71:I71"/>
    <mergeCell ref="H36:I36"/>
    <mergeCell ref="E75:I75"/>
    <mergeCell ref="A60:B60"/>
    <mergeCell ref="A65:B65"/>
    <mergeCell ref="A74:B74"/>
    <mergeCell ref="H32:I32"/>
    <mergeCell ref="D37:E37"/>
    <mergeCell ref="A69:B69"/>
    <mergeCell ref="E72:I72"/>
    <mergeCell ref="H34:I34"/>
    <mergeCell ref="D39:E39"/>
    <mergeCell ref="A68:B68"/>
    <mergeCell ref="A73:B73"/>
    <mergeCell ref="H70:I70"/>
    <mergeCell ref="A70:B70"/>
    <mergeCell ref="E73:I73"/>
    <mergeCell ref="A53:B53"/>
    <mergeCell ref="A51:B51"/>
    <mergeCell ref="D50:E50"/>
    <mergeCell ref="H53:I53"/>
    <mergeCell ref="A29:B29"/>
    <mergeCell ref="A66:B66"/>
    <mergeCell ref="D43:E43"/>
    <mergeCell ref="H40:I40"/>
    <mergeCell ref="H29:I29"/>
    <mergeCell ref="A67:B67"/>
    <mergeCell ref="A61:B61"/>
    <mergeCell ref="H41:I41"/>
    <mergeCell ref="A30:B30"/>
    <mergeCell ref="A33:B33"/>
    <mergeCell ref="A32:B32"/>
    <mergeCell ref="H30:I30"/>
    <mergeCell ref="D35:E35"/>
    <mergeCell ref="H31:I31"/>
    <mergeCell ref="D36:E36"/>
    <mergeCell ref="A54:B54"/>
    <mergeCell ref="A55:B55"/>
    <mergeCell ref="A31:B31"/>
    <mergeCell ref="D67:E67"/>
    <mergeCell ref="H35:I35"/>
    <mergeCell ref="D40:E40"/>
    <mergeCell ref="H51:I51"/>
    <mergeCell ref="H50:I50"/>
    <mergeCell ref="A63:B63"/>
    <mergeCell ref="A75:B75"/>
    <mergeCell ref="E78:I78"/>
    <mergeCell ref="A72:B72"/>
    <mergeCell ref="D44:E44"/>
    <mergeCell ref="D49:E49"/>
    <mergeCell ref="E80:I80"/>
    <mergeCell ref="H42:I42"/>
    <mergeCell ref="A62:B62"/>
    <mergeCell ref="A78:B78"/>
    <mergeCell ref="A77:B77"/>
    <mergeCell ref="A76:I76"/>
    <mergeCell ref="A45:B45"/>
    <mergeCell ref="A44:B44"/>
    <mergeCell ref="A43:B43"/>
    <mergeCell ref="A42:B42"/>
    <mergeCell ref="D46:E46"/>
    <mergeCell ref="H56:I56"/>
    <mergeCell ref="D53:E53"/>
    <mergeCell ref="H55:I55"/>
    <mergeCell ref="D52:E52"/>
    <mergeCell ref="H54:I54"/>
    <mergeCell ref="D51:E51"/>
    <mergeCell ref="A52:B52"/>
    <mergeCell ref="A11:B11"/>
    <mergeCell ref="A84:I84"/>
    <mergeCell ref="A46:B46"/>
    <mergeCell ref="A24:B24"/>
    <mergeCell ref="H65:I65"/>
    <mergeCell ref="A25:B25"/>
    <mergeCell ref="H66:I66"/>
    <mergeCell ref="H67:I67"/>
    <mergeCell ref="A26:B26"/>
    <mergeCell ref="D64:E64"/>
    <mergeCell ref="H68:I68"/>
    <mergeCell ref="A27:B27"/>
    <mergeCell ref="D65:E65"/>
    <mergeCell ref="H69:I69"/>
    <mergeCell ref="A28:B28"/>
    <mergeCell ref="D66:E66"/>
    <mergeCell ref="H58:I58"/>
    <mergeCell ref="H57:I57"/>
    <mergeCell ref="D54:E54"/>
    <mergeCell ref="A12:I12"/>
    <mergeCell ref="A81:I81"/>
    <mergeCell ref="A82:B82"/>
    <mergeCell ref="A83:B83"/>
    <mergeCell ref="D45:E45"/>
    <mergeCell ref="A8:B8"/>
    <mergeCell ref="H39:I39"/>
    <mergeCell ref="E85:I85"/>
    <mergeCell ref="D77:F77"/>
    <mergeCell ref="A6:I6"/>
    <mergeCell ref="E86:I86"/>
    <mergeCell ref="A1:I1"/>
    <mergeCell ref="H43:I43"/>
    <mergeCell ref="E83:I83"/>
    <mergeCell ref="H45:I45"/>
    <mergeCell ref="A3:I3"/>
    <mergeCell ref="D42:E42"/>
    <mergeCell ref="A80:B80"/>
    <mergeCell ref="A4:I5"/>
    <mergeCell ref="H46:I46"/>
    <mergeCell ref="E82:I82"/>
    <mergeCell ref="H44:I44"/>
    <mergeCell ref="A2:I2"/>
    <mergeCell ref="D41:E41"/>
    <mergeCell ref="A79:I79"/>
    <mergeCell ref="A7:B7"/>
    <mergeCell ref="H49:I49"/>
    <mergeCell ref="A10:B10"/>
  </mergeCells>
  <conditionalFormatting sqref="C75:D75">
    <cfRule type="cellIs" dxfId="0" priority="1" stopIfTrue="1" operator="lessThan">
      <formula>0</formula>
    </cfRule>
  </conditionalFormatting>
  <pageMargins left="0.75" right="0.75" top="1" bottom="1" header="0.5" footer="0.5"/>
  <pageSetup scale="8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Readme</vt:lpstr>
      <vt:lpstr>SPR Rally Form - Explanation</vt:lpstr>
      <vt:lpstr>SPR Event _ Function Form</vt:lpstr>
      <vt:lpstr>SPR Clinic Form</vt:lpstr>
      <vt:lpstr>SPR Camp Form</vt:lpstr>
      <vt:lpstr>SPR Rally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dc:creator>
  <cp:lastModifiedBy>Becky Williams</cp:lastModifiedBy>
  <dcterms:created xsi:type="dcterms:W3CDTF">2014-09-03T19:43:26Z</dcterms:created>
  <dcterms:modified xsi:type="dcterms:W3CDTF">2023-11-04T20:22:25Z</dcterms:modified>
</cp:coreProperties>
</file>